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годовой план" sheetId="1" r:id="rId1"/>
  </sheets>
  <externalReferences>
    <externalReference r:id="rId4"/>
  </externalReferences>
  <definedNames>
    <definedName name="_xlnm.Print_Area" localSheetId="0">'годовой план'!$A$1:$J$151</definedName>
  </definedNames>
  <calcPr fullCalcOnLoad="1"/>
</workbook>
</file>

<file path=xl/sharedStrings.xml><?xml version="1.0" encoding="utf-8"?>
<sst xmlns="http://schemas.openxmlformats.org/spreadsheetml/2006/main" count="780" uniqueCount="270">
  <si>
    <t>ГОДОВОЙ ПЛАН ГОСУДАРСТВЕННЫХ ЗАКУПОК ТОВАРОВ РАБОТ И УСЛУГ НА 2009 ГОД</t>
  </si>
  <si>
    <t>ГУ Карагандинская областная универсальная научная библиотека имени Н.В.Гоголя</t>
  </si>
  <si>
    <t>№ п/п</t>
  </si>
  <si>
    <t>Наименование закупаемых товаров, работ, услуг</t>
  </si>
  <si>
    <t>Способ закупок</t>
  </si>
  <si>
    <t>Полная характеристика (описание) товаров, работ и услуг</t>
  </si>
  <si>
    <t>Ед. изм.</t>
  </si>
  <si>
    <t>Количество, объем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</si>
  <si>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</si>
  <si>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</si>
  <si>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Сумма, планируемая для закупки, тенге</t>
  </si>
  <si>
    <t>Размер авансового платежа, %</t>
  </si>
  <si>
    <t>Товары, работы, услуги, приобретение которых должно осуществлятся в соответствии с Законом</t>
  </si>
  <si>
    <t>Бензин</t>
  </si>
  <si>
    <t>методом цен.предл.</t>
  </si>
  <si>
    <t>АИ-93</t>
  </si>
  <si>
    <t>л</t>
  </si>
  <si>
    <t>ежеквартально</t>
  </si>
  <si>
    <t>ОУНБ им.Н.В.Гоголя</t>
  </si>
  <si>
    <t xml:space="preserve">Масло </t>
  </si>
  <si>
    <t>моторное Лукойл</t>
  </si>
  <si>
    <t>март</t>
  </si>
  <si>
    <t>Тосол</t>
  </si>
  <si>
    <t>моторное</t>
  </si>
  <si>
    <t>кан</t>
  </si>
  <si>
    <t>Кресло кабинетное</t>
  </si>
  <si>
    <t>Цвет серый на колесах, с подлокотниками, с регулировкой высоты</t>
  </si>
  <si>
    <t>шт</t>
  </si>
  <si>
    <t>апрель</t>
  </si>
  <si>
    <t>Шкаф для документов</t>
  </si>
  <si>
    <t>ДСП, цвет ольха, 5 полок, нижние-2глухие, верхние- 3стекл., высота-180см, ширина-80см, глубина-40см</t>
  </si>
  <si>
    <t>ДСП, цвет ольха, 5 полок (35см), высота-180см, ширина-80см, глубина-35см, двери на замке</t>
  </si>
  <si>
    <t>Шкаф для одежды</t>
  </si>
  <si>
    <t>ДСП, цвет ольха, высота-180см, ширина-100см, глубина-60см, штанга, полка для шапок, выдвижной ящик для обуви, 2х дверный</t>
  </si>
  <si>
    <t xml:space="preserve">Стеллажи односторонний </t>
  </si>
  <si>
    <t>ДСП, цвет ольха, 7 полок, высота-210см, ширина-200см, глубина-30см, длина м/д полками-30см, края пластиковые</t>
  </si>
  <si>
    <t>Столы для обработки документов</t>
  </si>
  <si>
    <t>ДСП, цвет ольха, высота-70см, ширина-100см, длина-120см, края пластиковые</t>
  </si>
  <si>
    <t>стул офисный</t>
  </si>
  <si>
    <t xml:space="preserve">серый, металлический </t>
  </si>
  <si>
    <t>мягкий уголок</t>
  </si>
  <si>
    <t>диван и 2 кресла, материал флок</t>
  </si>
  <si>
    <t>Тумба выкатная</t>
  </si>
  <si>
    <t>ДСП, цвет ольха, высота-70см, верхний ящик с замком, на колесах, ширина-45см, длина-40см</t>
  </si>
  <si>
    <t>Тележки для книг</t>
  </si>
  <si>
    <t>ДСП, цвет ольха, на колесах, 3 полки, высота-75см, ширина-30см, длина-60см, каркас металлический</t>
  </si>
  <si>
    <t xml:space="preserve">Бумага ксероксная </t>
  </si>
  <si>
    <t>писчая белая, формат А4.</t>
  </si>
  <si>
    <t>май</t>
  </si>
  <si>
    <t>Бумага для факса</t>
  </si>
  <si>
    <t>Термо</t>
  </si>
  <si>
    <t>Пленка для ламинирования</t>
  </si>
  <si>
    <t>средние</t>
  </si>
  <si>
    <t>КЛЕЙ - КАРАНДАШ</t>
  </si>
  <si>
    <t>Для бумаг 15 гр.</t>
  </si>
  <si>
    <t xml:space="preserve">Фильтр </t>
  </si>
  <si>
    <t>Сетевой</t>
  </si>
  <si>
    <t>ТЕТРАДЬ ПРОСТАЯ</t>
  </si>
  <si>
    <t>12 листов в клетку</t>
  </si>
  <si>
    <t>ТЕТРАДЬ ОБЩАЯ</t>
  </si>
  <si>
    <t>На 48 листов в клетку.</t>
  </si>
  <si>
    <t xml:space="preserve">Кейсы </t>
  </si>
  <si>
    <t>Для СД</t>
  </si>
  <si>
    <t>Лента чековая</t>
  </si>
  <si>
    <t>Для кассового аппарата,термо</t>
  </si>
  <si>
    <t>Дырокол</t>
  </si>
  <si>
    <t>черный L-5008</t>
  </si>
  <si>
    <t>Калькулятор</t>
  </si>
  <si>
    <t>Casio dj-240</t>
  </si>
  <si>
    <t>СТЕРЖЕНЬ</t>
  </si>
  <si>
    <t>Для шариковых ручек</t>
  </si>
  <si>
    <t>РУЧКА</t>
  </si>
  <si>
    <t>Шариковая.</t>
  </si>
  <si>
    <t>СКОБЫ</t>
  </si>
  <si>
    <t>Для степлера №10 и № 24</t>
  </si>
  <si>
    <t>МАРКЕРЫ</t>
  </si>
  <si>
    <t>Пермаментный.</t>
  </si>
  <si>
    <t>СКОТЧ</t>
  </si>
  <si>
    <t>Прозрачный, широкий, 75*66</t>
  </si>
  <si>
    <t>НОЖНИЦЫ</t>
  </si>
  <si>
    <t>Пластмасовые, "SIT" 533440</t>
  </si>
  <si>
    <t>КОРРЕКТОР</t>
  </si>
  <si>
    <t>Штрих - корректор 20мл, цвет белый</t>
  </si>
  <si>
    <t>Мастика штемпельная</t>
  </si>
  <si>
    <t>синяя для печатей, 20 мл</t>
  </si>
  <si>
    <t>ВАТМАН</t>
  </si>
  <si>
    <t>А1, цвет белый</t>
  </si>
  <si>
    <t>БЛОКНОТ</t>
  </si>
  <si>
    <t>Ежедневник для записей</t>
  </si>
  <si>
    <t>Уголки</t>
  </si>
  <si>
    <t>Прозрачные, А4</t>
  </si>
  <si>
    <t>Степлер</t>
  </si>
  <si>
    <t>№ 10</t>
  </si>
  <si>
    <t>№ 24</t>
  </si>
  <si>
    <t>Подставка для книг</t>
  </si>
  <si>
    <t>Металлическая</t>
  </si>
  <si>
    <t>ЛОТОК</t>
  </si>
  <si>
    <t>Вертикальный</t>
  </si>
  <si>
    <t>КАРАНДАШИ</t>
  </si>
  <si>
    <t>Простые с резинкой.</t>
  </si>
  <si>
    <t xml:space="preserve">СКОРОСШИВАТЕЛЬ </t>
  </si>
  <si>
    <t>Бумажный</t>
  </si>
  <si>
    <t xml:space="preserve">МАРКЕР </t>
  </si>
  <si>
    <t>ПАПКИ</t>
  </si>
  <si>
    <t>С кнопками</t>
  </si>
  <si>
    <t>ТОЧИЛКИ</t>
  </si>
  <si>
    <t>Пластмасовые</t>
  </si>
  <si>
    <t xml:space="preserve">Тонеркартридж </t>
  </si>
  <si>
    <t>для ксероксов Canon iR2016/2020</t>
  </si>
  <si>
    <t>февраль</t>
  </si>
  <si>
    <t>для ксероксов XEROX WC M-118</t>
  </si>
  <si>
    <t>для ксероксов XEROX WC M-151</t>
  </si>
  <si>
    <t xml:space="preserve">Принт-картридж </t>
  </si>
  <si>
    <t>для ксерокса Canon iR2016/2020</t>
  </si>
  <si>
    <t>пач.</t>
  </si>
  <si>
    <t>для ксерокса XEROX WC M-118</t>
  </si>
  <si>
    <t>рул.</t>
  </si>
  <si>
    <t>для ксерокса XEROX WC M-151</t>
  </si>
  <si>
    <t>ШТ.</t>
  </si>
  <si>
    <t xml:space="preserve">Тонеры </t>
  </si>
  <si>
    <t>для лазерных принтеров Hewlett Packard LJ 1100</t>
  </si>
  <si>
    <t>для лазерных принтеров Hewlett Packard LJ 1200</t>
  </si>
  <si>
    <t xml:space="preserve">Картридж </t>
  </si>
  <si>
    <t>для лазерных принтеров МФУ XEROX PE-114e</t>
  </si>
  <si>
    <t>для струйных цветных принтеров HP Desk Jet 930C (модель C6427A) 45Dcolor</t>
  </si>
  <si>
    <t>для струйных цветных принтеров HP Desk Jet 930C (модель C6427A) 78Dcolor</t>
  </si>
  <si>
    <t>для струйных цветных принтеров HP Desk Jet 5650/56 А blac color</t>
  </si>
  <si>
    <t>для струйных цветных принтеров HP Desk Jet 5651/57 color</t>
  </si>
  <si>
    <t>для матричных принтеров Epson LX-300</t>
  </si>
  <si>
    <t>Литература</t>
  </si>
  <si>
    <t>научная, художественная, сборники законодат актови т.д.</t>
  </si>
  <si>
    <t>ЭКЗ.</t>
  </si>
  <si>
    <t>Светильники</t>
  </si>
  <si>
    <t>для обслуживания здания</t>
  </si>
  <si>
    <t>Горшки цветочные</t>
  </si>
  <si>
    <t>керамические</t>
  </si>
  <si>
    <t>Диспенсер для воды</t>
  </si>
  <si>
    <t>Урна уличная</t>
  </si>
  <si>
    <t>Люстра</t>
  </si>
  <si>
    <t>Источник бесперебойного питания</t>
  </si>
  <si>
    <t>Back UPS APC</t>
  </si>
  <si>
    <t>принтер</t>
  </si>
  <si>
    <t>чековый Samsung SRR 350Р6</t>
  </si>
  <si>
    <t xml:space="preserve">Принтер  </t>
  </si>
  <si>
    <t>струйный</t>
  </si>
  <si>
    <t xml:space="preserve">Принтер </t>
  </si>
  <si>
    <t>матричный EPSON LX-1615</t>
  </si>
  <si>
    <t xml:space="preserve">Ковровая дорожка </t>
  </si>
  <si>
    <t>в метрах</t>
  </si>
  <si>
    <t>М.</t>
  </si>
  <si>
    <t>грязеудерж.покрытие на рез. Основе</t>
  </si>
  <si>
    <t>М2.</t>
  </si>
  <si>
    <t>Ковровое покрытие</t>
  </si>
  <si>
    <t>в квадратных метрах</t>
  </si>
  <si>
    <t>Флаг РК</t>
  </si>
  <si>
    <t>Государственный флаг Казахстана</t>
  </si>
  <si>
    <t>Жалюзи</t>
  </si>
  <si>
    <t xml:space="preserve">Рулонные  светонепроницаемые </t>
  </si>
  <si>
    <t>Вертикальные</t>
  </si>
  <si>
    <t>июнь</t>
  </si>
  <si>
    <t xml:space="preserve">Порошок </t>
  </si>
  <si>
    <t>стиральный</t>
  </si>
  <si>
    <t>КГ.</t>
  </si>
  <si>
    <t>чистящий</t>
  </si>
  <si>
    <t xml:space="preserve">Средство для дезинфекции  </t>
  </si>
  <si>
    <t>БУТ.</t>
  </si>
  <si>
    <t>Белизна</t>
  </si>
  <si>
    <t xml:space="preserve">Стеклоочиститель </t>
  </si>
  <si>
    <t>Секатор</t>
  </si>
  <si>
    <t>Садовые ножницы, для обрезки кустарников и деревьев</t>
  </si>
  <si>
    <t xml:space="preserve">Перчатки </t>
  </si>
  <si>
    <t>резиновые</t>
  </si>
  <si>
    <t xml:space="preserve">Лампы </t>
  </si>
  <si>
    <t>люминисцентные ЛД-40</t>
  </si>
  <si>
    <t xml:space="preserve">Ткань </t>
  </si>
  <si>
    <t>обтирочная</t>
  </si>
  <si>
    <t>Стартеры</t>
  </si>
  <si>
    <t xml:space="preserve">Мыло </t>
  </si>
  <si>
    <t xml:space="preserve">хозяйственное </t>
  </si>
  <si>
    <t>Клей ПВА</t>
  </si>
  <si>
    <t xml:space="preserve">Провод </t>
  </si>
  <si>
    <t>электрический сеч. 1,5-2,5</t>
  </si>
  <si>
    <t xml:space="preserve">Фонарь </t>
  </si>
  <si>
    <t>электрический</t>
  </si>
  <si>
    <t xml:space="preserve">туалетное </t>
  </si>
  <si>
    <t xml:space="preserve">Электро дрель </t>
  </si>
  <si>
    <t>для ремонта книг</t>
  </si>
  <si>
    <t xml:space="preserve">Нити </t>
  </si>
  <si>
    <t>шелковые для ремонта книг</t>
  </si>
  <si>
    <t>Щетка</t>
  </si>
  <si>
    <t>для мытья окон</t>
  </si>
  <si>
    <t>Шуруповерт</t>
  </si>
  <si>
    <t>12V</t>
  </si>
  <si>
    <t>Паяльник</t>
  </si>
  <si>
    <t>KEN 9915, длина-115, 850V, 11500 оборотов в минуту</t>
  </si>
  <si>
    <t>Вывоз мусора</t>
  </si>
  <si>
    <t>вывоз ТБО</t>
  </si>
  <si>
    <t>КУБ.М</t>
  </si>
  <si>
    <t>ежемесячно</t>
  </si>
  <si>
    <t>Ультразвуковой расходометр теплоэнергии</t>
  </si>
  <si>
    <t>Счетчик для учета количества потребляемой теплоэнергии</t>
  </si>
  <si>
    <t xml:space="preserve">Ремонт и техобслуживание </t>
  </si>
  <si>
    <t>компьютеров, ИБП, мониторов с учетом израсходованных материалов</t>
  </si>
  <si>
    <t>лазерных принтеров с учетом материалов</t>
  </si>
  <si>
    <t xml:space="preserve">Ремонт и теобслуживание </t>
  </si>
  <si>
    <t xml:space="preserve">Ремонт </t>
  </si>
  <si>
    <t>сканеров(MUSTEK ScanExpress, HP)</t>
  </si>
  <si>
    <t>картриджей</t>
  </si>
  <si>
    <t>Заправка</t>
  </si>
  <si>
    <t>картриджей без тонера</t>
  </si>
  <si>
    <t>РАЗ.</t>
  </si>
  <si>
    <t xml:space="preserve">копировальных аппаратов с учетом израсходованного материала:                 -Canon iR2016/2020                                     -XEROX WC M-118                                       -XEROX WC M-151                                       -Canon FC-224  </t>
  </si>
  <si>
    <t>противопожарные мероприятия</t>
  </si>
  <si>
    <t>Обработка деревянных конструкций специальным защитным средством</t>
  </si>
  <si>
    <t>Замена автопожарной сигнализации</t>
  </si>
  <si>
    <t>Клавиатура</t>
  </si>
  <si>
    <t>GENIUS (PS2, eng/ rus/ kaz)</t>
  </si>
  <si>
    <t>Мышь</t>
  </si>
  <si>
    <t>GENIUS NetScroll Eye PS/2 оптическая</t>
  </si>
  <si>
    <t xml:space="preserve">Локальная сеть </t>
  </si>
  <si>
    <t>1-го этажа</t>
  </si>
  <si>
    <t>электронная почта</t>
  </si>
  <si>
    <t>услуги по сопровождению</t>
  </si>
  <si>
    <t>МЕС.</t>
  </si>
  <si>
    <t>программа 1С 7.7</t>
  </si>
  <si>
    <t>квартал</t>
  </si>
  <si>
    <t>библиотечная программа ИРБИС</t>
  </si>
  <si>
    <t>ноябрь</t>
  </si>
  <si>
    <t>вывеска</t>
  </si>
  <si>
    <t>библиотеки</t>
  </si>
  <si>
    <t>июль</t>
  </si>
  <si>
    <t xml:space="preserve">план </t>
  </si>
  <si>
    <t xml:space="preserve">эвакуации из здания </t>
  </si>
  <si>
    <t>объявления в СМИ</t>
  </si>
  <si>
    <t>о проведение конкурса на вакант.долность</t>
  </si>
  <si>
    <t>тенге</t>
  </si>
  <si>
    <t>июль - ноябрь</t>
  </si>
  <si>
    <t>работы по гардеробу</t>
  </si>
  <si>
    <t>изготовление секций и ячеек</t>
  </si>
  <si>
    <t>май - июнь</t>
  </si>
  <si>
    <t>техобслуживание пожарной сигнализации</t>
  </si>
  <si>
    <t>промывка и опрессовка</t>
  </si>
  <si>
    <t>техобслуживание теплосчетчика</t>
  </si>
  <si>
    <t>отоп.сезон</t>
  </si>
  <si>
    <t>ремонт здания</t>
  </si>
  <si>
    <t>открытый конкурс</t>
  </si>
  <si>
    <t>капитальный</t>
  </si>
  <si>
    <t>апрель -июнь</t>
  </si>
  <si>
    <t>Всего</t>
  </si>
  <si>
    <t>Товары, работы, услуги, приобретение которых осуществлятся без применения норм Закона</t>
  </si>
  <si>
    <t>Подписка на период.издания</t>
  </si>
  <si>
    <t>на газеты и журналы</t>
  </si>
  <si>
    <t>май,октябрь</t>
  </si>
  <si>
    <t>Подписка на справочно-правовую систему "Юрист"</t>
  </si>
  <si>
    <t xml:space="preserve">законы, постановления, акты, приказы, указы и тд. </t>
  </si>
  <si>
    <t>Электроэнергия</t>
  </si>
  <si>
    <t>для обслуживанию  здания</t>
  </si>
  <si>
    <t>Теплоэнергия</t>
  </si>
  <si>
    <t>Банковские услуги</t>
  </si>
  <si>
    <t>финансовые услуги  0,3% банку</t>
  </si>
  <si>
    <t>Страхование ГПО</t>
  </si>
  <si>
    <t>страхование автотранспорта</t>
  </si>
  <si>
    <t>Услуги связи (телекоммуникация)</t>
  </si>
  <si>
    <t>телефон, интернет</t>
  </si>
  <si>
    <t>Коммунальные .услуги</t>
  </si>
  <si>
    <t xml:space="preserve">вода, лифт, </t>
  </si>
  <si>
    <t>Итого</t>
  </si>
  <si>
    <t>Директор ОУНБ им. Н.В. Гоголя                                                              Шаймуханбетова Ж.К.</t>
  </si>
  <si>
    <t>Главный бухгалтер</t>
  </si>
  <si>
    <t xml:space="preserve">             Сарсенгалиева Д.Б.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</si>
</sst>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.##0.0"/>
    <numFmt numFmtId="171" formatCode="#.##0."/>
    <numFmt numFmtId="172" formatCode="#.##0"/>
    <numFmt numFmtId="173" formatCode="#.##"/>
    <numFmt numFmtId="174" formatCode="0.0%"/>
    <numFmt numFmtId="175" formatCode="#.#"/>
    <numFmt numFmtId="176" formatCode="#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color indexed="63"/>
      <name val="Arial Cyr"/>
      <family val="0"/>
    </font>
    <font>
      <b/>
      <sz val="10"/>
      <color indexed="12"/>
      <name val="Arial Cyr"/>
      <family val="2"/>
    </font>
    <font>
      <b/>
      <sz val="11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justify"/>
    </xf>
    <xf numFmtId="0" fontId="4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horizontal="justify" wrapText="1"/>
    </xf>
    <xf numFmtId="9" fontId="1" fillId="3" borderId="1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" fillId="2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9" fontId="1" fillId="3" borderId="6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/>
    </xf>
    <xf numFmtId="174" fontId="4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2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/>
    </xf>
    <xf numFmtId="164" fontId="7" fillId="0" borderId="0" xfId="0" applyNumberFormat="1" applyFont="1" applyFill="1" applyBorder="1" applyAlignment="1">
      <alignment horizontal="justify"/>
    </xf>
    <xf numFmtId="164" fontId="1" fillId="0" borderId="0" xfId="0" applyNumberFormat="1" applyFont="1" applyFill="1" applyAlignment="1">
      <alignment horizontal="justify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164" fontId="8" fillId="0" borderId="0" xfId="0" applyNumberFormat="1" applyFont="1" applyFill="1" applyBorder="1" applyAlignment="1">
      <alignment horizontal="justify"/>
    </xf>
    <xf numFmtId="0" fontId="1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9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2" borderId="0" xfId="0" applyFont="1" applyFill="1" applyAlignment="1">
      <alignment horizontal="justify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&#1056;&#1072;&#1073;&#1086;&#1095;&#1080;&#1081;%20&#1089;&#1090;&#1086;&#1083;\&#1085;&#1086;&#1084;&#1077;&#1085;&#1082;&#1083;&#1072;&#1090;&#1091;&#1088;&#1072;%20&#1087;&#1086;&#1090;&#1088;&#1077;&#1073;&#1085;&#1086;&#1089;&#1090;&#1077;&#1081;%202009.19.01.2009&#1075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менклатура"/>
      <sheetName val="годовой план"/>
      <sheetName val="год.план 2 "/>
    </sheetNames>
    <sheetDataSet>
      <sheetData sheetId="0">
        <row r="11">
          <cell r="F11">
            <v>500000</v>
          </cell>
        </row>
        <row r="12">
          <cell r="F12">
            <v>36000</v>
          </cell>
        </row>
        <row r="13">
          <cell r="F13">
            <v>17100</v>
          </cell>
        </row>
        <row r="14">
          <cell r="F14">
            <v>112500</v>
          </cell>
        </row>
        <row r="15">
          <cell r="F15">
            <v>64000</v>
          </cell>
        </row>
        <row r="16">
          <cell r="F16">
            <v>90000</v>
          </cell>
        </row>
        <row r="17">
          <cell r="F17">
            <v>31500</v>
          </cell>
        </row>
        <row r="18">
          <cell r="F18">
            <v>36000</v>
          </cell>
        </row>
        <row r="19">
          <cell r="F19">
            <v>30000</v>
          </cell>
        </row>
        <row r="20">
          <cell r="F20">
            <v>40000</v>
          </cell>
        </row>
        <row r="22">
          <cell r="F22">
            <v>50000</v>
          </cell>
        </row>
        <row r="23">
          <cell r="F23">
            <v>36000</v>
          </cell>
        </row>
        <row r="24">
          <cell r="F24">
            <v>285000</v>
          </cell>
        </row>
        <row r="25">
          <cell r="F25">
            <v>3240</v>
          </cell>
        </row>
        <row r="26">
          <cell r="F26">
            <v>15000</v>
          </cell>
        </row>
        <row r="27">
          <cell r="F27">
            <v>5000</v>
          </cell>
        </row>
        <row r="28">
          <cell r="F28">
            <v>3000</v>
          </cell>
        </row>
        <row r="29">
          <cell r="F29">
            <v>500</v>
          </cell>
        </row>
        <row r="30">
          <cell r="F30">
            <v>525</v>
          </cell>
        </row>
        <row r="31">
          <cell r="F31">
            <v>6000</v>
          </cell>
        </row>
        <row r="32">
          <cell r="F32">
            <v>650</v>
          </cell>
        </row>
        <row r="33">
          <cell r="F33">
            <v>1920</v>
          </cell>
        </row>
        <row r="34">
          <cell r="F34">
            <v>4000</v>
          </cell>
        </row>
        <row r="35">
          <cell r="F35">
            <v>1100</v>
          </cell>
        </row>
        <row r="36">
          <cell r="F36">
            <v>3000</v>
          </cell>
        </row>
        <row r="37">
          <cell r="F37">
            <v>4800</v>
          </cell>
        </row>
        <row r="38">
          <cell r="F38">
            <v>3200</v>
          </cell>
        </row>
        <row r="39">
          <cell r="F39">
            <v>5400</v>
          </cell>
        </row>
        <row r="40">
          <cell r="F40">
            <v>2000</v>
          </cell>
        </row>
        <row r="41">
          <cell r="F41">
            <v>960</v>
          </cell>
        </row>
        <row r="42">
          <cell r="F42">
            <v>600</v>
          </cell>
        </row>
        <row r="43">
          <cell r="F43">
            <v>1500</v>
          </cell>
        </row>
        <row r="44">
          <cell r="F44">
            <v>3000</v>
          </cell>
        </row>
        <row r="45">
          <cell r="F45">
            <v>750</v>
          </cell>
        </row>
        <row r="46">
          <cell r="F46">
            <v>2000</v>
          </cell>
        </row>
        <row r="47">
          <cell r="F47">
            <v>4800</v>
          </cell>
        </row>
        <row r="48">
          <cell r="F48">
            <v>2000</v>
          </cell>
        </row>
        <row r="49">
          <cell r="F49">
            <v>3960</v>
          </cell>
        </row>
        <row r="50">
          <cell r="F50">
            <v>600</v>
          </cell>
        </row>
        <row r="51">
          <cell r="F51">
            <v>1600</v>
          </cell>
        </row>
        <row r="52">
          <cell r="F52">
            <v>800</v>
          </cell>
        </row>
        <row r="53">
          <cell r="F53">
            <v>900</v>
          </cell>
        </row>
        <row r="54">
          <cell r="F54">
            <v>600</v>
          </cell>
        </row>
        <row r="55">
          <cell r="F55">
            <v>40000</v>
          </cell>
        </row>
        <row r="56">
          <cell r="F56">
            <v>45000</v>
          </cell>
        </row>
        <row r="57">
          <cell r="F57">
            <v>15000</v>
          </cell>
        </row>
        <row r="58">
          <cell r="F58">
            <v>26500</v>
          </cell>
        </row>
        <row r="59">
          <cell r="F59">
            <v>53000</v>
          </cell>
        </row>
        <row r="60">
          <cell r="F60">
            <v>19000</v>
          </cell>
        </row>
        <row r="61">
          <cell r="F61">
            <v>2250</v>
          </cell>
        </row>
        <row r="62">
          <cell r="F62">
            <v>2250</v>
          </cell>
        </row>
        <row r="63">
          <cell r="F63">
            <v>18000</v>
          </cell>
        </row>
        <row r="64">
          <cell r="F64">
            <v>14500</v>
          </cell>
        </row>
        <row r="65">
          <cell r="F65">
            <v>9000</v>
          </cell>
        </row>
        <row r="66">
          <cell r="F66">
            <v>10000</v>
          </cell>
        </row>
        <row r="67">
          <cell r="F67">
            <v>10000</v>
          </cell>
        </row>
        <row r="68">
          <cell r="F68">
            <v>10000</v>
          </cell>
        </row>
        <row r="69">
          <cell r="F69">
            <v>2000</v>
          </cell>
        </row>
        <row r="70">
          <cell r="F70">
            <v>120000</v>
          </cell>
        </row>
        <row r="71">
          <cell r="F71">
            <v>23500</v>
          </cell>
        </row>
        <row r="72">
          <cell r="F72">
            <v>42000</v>
          </cell>
        </row>
        <row r="73">
          <cell r="F73">
            <v>6000</v>
          </cell>
        </row>
        <row r="74">
          <cell r="F74">
            <v>36000</v>
          </cell>
        </row>
        <row r="75">
          <cell r="F75">
            <v>98000</v>
          </cell>
        </row>
        <row r="76">
          <cell r="F76">
            <v>47000</v>
          </cell>
        </row>
        <row r="77">
          <cell r="F77">
            <v>30000</v>
          </cell>
        </row>
        <row r="78">
          <cell r="F78">
            <v>25000</v>
          </cell>
        </row>
        <row r="79">
          <cell r="F79">
            <v>495000</v>
          </cell>
        </row>
        <row r="80">
          <cell r="F80">
            <v>13500</v>
          </cell>
        </row>
        <row r="81">
          <cell r="F81">
            <v>20000</v>
          </cell>
        </row>
        <row r="82">
          <cell r="F82">
            <v>15000</v>
          </cell>
        </row>
        <row r="83">
          <cell r="F83">
            <v>100000</v>
          </cell>
        </row>
        <row r="84">
          <cell r="F84">
            <v>104000</v>
          </cell>
        </row>
        <row r="88">
          <cell r="F88">
            <v>144000</v>
          </cell>
        </row>
        <row r="91">
          <cell r="F91">
            <v>8500</v>
          </cell>
        </row>
        <row r="92">
          <cell r="F92">
            <v>1950</v>
          </cell>
        </row>
        <row r="93">
          <cell r="F93">
            <v>1200</v>
          </cell>
        </row>
        <row r="94">
          <cell r="F94">
            <v>1800</v>
          </cell>
        </row>
        <row r="95">
          <cell r="F95">
            <v>3600</v>
          </cell>
        </row>
        <row r="96">
          <cell r="F96">
            <v>1900</v>
          </cell>
        </row>
        <row r="97">
          <cell r="F97">
            <v>1400</v>
          </cell>
        </row>
        <row r="98">
          <cell r="F98">
            <v>3000</v>
          </cell>
        </row>
        <row r="99">
          <cell r="F99">
            <v>10000</v>
          </cell>
        </row>
        <row r="100">
          <cell r="F100">
            <v>1500</v>
          </cell>
        </row>
        <row r="101">
          <cell r="F101">
            <v>4500</v>
          </cell>
        </row>
        <row r="102">
          <cell r="F102">
            <v>3000</v>
          </cell>
        </row>
        <row r="103">
          <cell r="F103">
            <v>4500</v>
          </cell>
        </row>
        <row r="104">
          <cell r="F104">
            <v>3000</v>
          </cell>
        </row>
        <row r="105">
          <cell r="F105">
            <v>1000</v>
          </cell>
        </row>
        <row r="106">
          <cell r="F106">
            <v>5000</v>
          </cell>
        </row>
        <row r="107">
          <cell r="F107">
            <v>2000</v>
          </cell>
        </row>
        <row r="108">
          <cell r="F108">
            <v>3000</v>
          </cell>
        </row>
        <row r="109">
          <cell r="F109">
            <v>4700</v>
          </cell>
        </row>
        <row r="110">
          <cell r="F110">
            <v>1000</v>
          </cell>
        </row>
        <row r="111">
          <cell r="F111">
            <v>300000</v>
          </cell>
        </row>
        <row r="112">
          <cell r="F112">
            <v>40000</v>
          </cell>
        </row>
        <row r="113">
          <cell r="F113">
            <v>9000</v>
          </cell>
        </row>
        <row r="114">
          <cell r="F114">
            <v>2000</v>
          </cell>
        </row>
        <row r="115">
          <cell r="F115">
            <v>2000</v>
          </cell>
        </row>
        <row r="116">
          <cell r="F116">
            <v>12500</v>
          </cell>
        </row>
        <row r="117">
          <cell r="F117">
            <v>25000</v>
          </cell>
        </row>
        <row r="118">
          <cell r="F118">
            <v>30000</v>
          </cell>
        </row>
        <row r="123">
          <cell r="F123">
            <v>180000</v>
          </cell>
        </row>
        <row r="124">
          <cell r="F124">
            <v>30000</v>
          </cell>
        </row>
        <row r="125">
          <cell r="F125">
            <v>6000</v>
          </cell>
        </row>
        <row r="126">
          <cell r="F126">
            <v>5000</v>
          </cell>
        </row>
        <row r="127">
          <cell r="F127">
            <v>400000</v>
          </cell>
        </row>
        <row r="128">
          <cell r="F128">
            <v>222999.59999999998</v>
          </cell>
        </row>
        <row r="134">
          <cell r="F134">
            <v>60000</v>
          </cell>
        </row>
        <row r="135">
          <cell r="F135">
            <v>140000</v>
          </cell>
        </row>
        <row r="136">
          <cell r="F136">
            <v>15000</v>
          </cell>
        </row>
        <row r="137">
          <cell r="F137">
            <v>24000</v>
          </cell>
        </row>
        <row r="138">
          <cell r="F138">
            <v>20000</v>
          </cell>
        </row>
        <row r="139">
          <cell r="F139">
            <v>450000</v>
          </cell>
        </row>
        <row r="142">
          <cell r="F142">
            <v>6200000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view="pageBreakPreview" zoomScale="75" zoomScaleNormal="50" zoomScaleSheetLayoutView="75" workbookViewId="0" topLeftCell="A1">
      <selection activeCell="B113" sqref="B113:B117"/>
    </sheetView>
  </sheetViews>
  <sheetFormatPr defaultColWidth="9.00390625" defaultRowHeight="12.75"/>
  <cols>
    <col min="1" max="1" width="9.875" style="89" customWidth="1"/>
    <col min="2" max="2" width="36.25390625" style="53" customWidth="1"/>
    <col min="3" max="3" width="20.75390625" style="53" customWidth="1"/>
    <col min="4" max="4" width="39.125" style="53" customWidth="1"/>
    <col min="5" max="5" width="11.25390625" style="2" customWidth="1"/>
    <col min="6" max="6" width="12.875" style="43" customWidth="1"/>
    <col min="7" max="7" width="16.00390625" style="43" customWidth="1"/>
    <col min="8" max="8" width="22.75390625" style="43" customWidth="1"/>
    <col min="9" max="10" width="15.25390625" style="43" customWidth="1"/>
    <col min="11" max="16384" width="9.125" style="1" customWidth="1"/>
  </cols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7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5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9.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s="4" customFormat="1" ht="12.75" customHeight="1">
      <c r="A6" s="127" t="s">
        <v>2</v>
      </c>
      <c r="B6" s="127" t="s">
        <v>3</v>
      </c>
      <c r="C6" s="115" t="s">
        <v>4</v>
      </c>
      <c r="D6" s="127" t="s">
        <v>5</v>
      </c>
      <c r="E6" s="127" t="s">
        <v>6</v>
      </c>
      <c r="F6" s="110" t="s">
        <v>7</v>
      </c>
      <c r="G6" s="110" t="s">
        <v>8</v>
      </c>
      <c r="H6" s="110" t="s">
        <v>9</v>
      </c>
      <c r="I6" s="110" t="s">
        <v>10</v>
      </c>
      <c r="J6" s="110" t="s">
        <v>11</v>
      </c>
    </row>
    <row r="7" spans="1:10" s="4" customFormat="1" ht="76.5" customHeight="1">
      <c r="A7" s="127"/>
      <c r="B7" s="127"/>
      <c r="C7" s="128"/>
      <c r="D7" s="127"/>
      <c r="E7" s="127"/>
      <c r="F7" s="111"/>
      <c r="G7" s="111"/>
      <c r="H7" s="111"/>
      <c r="I7" s="111"/>
      <c r="J7" s="111"/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6" customHeight="1">
      <c r="A9" s="112" t="s">
        <v>12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0" ht="12.75" customHeight="1">
      <c r="A10" s="5">
        <v>1</v>
      </c>
      <c r="B10" s="6" t="s">
        <v>13</v>
      </c>
      <c r="C10" s="3" t="s">
        <v>14</v>
      </c>
      <c r="D10" s="7" t="s">
        <v>15</v>
      </c>
      <c r="E10" s="8" t="s">
        <v>16</v>
      </c>
      <c r="F10" s="9">
        <v>5000</v>
      </c>
      <c r="G10" s="10" t="s">
        <v>17</v>
      </c>
      <c r="H10" s="10" t="s">
        <v>18</v>
      </c>
      <c r="I10" s="10">
        <f>'[1]номенклатура'!F11</f>
        <v>500000</v>
      </c>
      <c r="J10" s="11"/>
    </row>
    <row r="11" spans="1:10" ht="12.75" customHeight="1">
      <c r="A11" s="5">
        <v>2</v>
      </c>
      <c r="B11" s="12" t="s">
        <v>19</v>
      </c>
      <c r="C11" s="3" t="s">
        <v>14</v>
      </c>
      <c r="D11" s="13" t="s">
        <v>20</v>
      </c>
      <c r="E11" s="8" t="s">
        <v>16</v>
      </c>
      <c r="F11" s="9">
        <v>25</v>
      </c>
      <c r="G11" s="10" t="s">
        <v>21</v>
      </c>
      <c r="H11" s="10" t="s">
        <v>18</v>
      </c>
      <c r="I11" s="10">
        <f>'[1]номенклатура'!F12</f>
        <v>36000</v>
      </c>
      <c r="J11" s="11"/>
    </row>
    <row r="12" spans="1:10" ht="12.75" customHeight="1">
      <c r="A12" s="5">
        <v>3</v>
      </c>
      <c r="B12" s="12" t="s">
        <v>22</v>
      </c>
      <c r="C12" s="3" t="s">
        <v>14</v>
      </c>
      <c r="D12" s="13" t="s">
        <v>23</v>
      </c>
      <c r="E12" s="8" t="s">
        <v>24</v>
      </c>
      <c r="F12" s="9">
        <v>15</v>
      </c>
      <c r="G12" s="10" t="s">
        <v>21</v>
      </c>
      <c r="H12" s="10" t="s">
        <v>18</v>
      </c>
      <c r="I12" s="10">
        <f>'[1]номенклатура'!F13</f>
        <v>17100</v>
      </c>
      <c r="J12" s="11"/>
    </row>
    <row r="13" spans="1:10" ht="38.25">
      <c r="A13" s="5">
        <v>4</v>
      </c>
      <c r="B13" s="14" t="s">
        <v>25</v>
      </c>
      <c r="C13" s="3" t="s">
        <v>14</v>
      </c>
      <c r="D13" s="15" t="s">
        <v>26</v>
      </c>
      <c r="E13" s="8" t="s">
        <v>27</v>
      </c>
      <c r="F13" s="9">
        <v>15</v>
      </c>
      <c r="G13" s="10" t="s">
        <v>28</v>
      </c>
      <c r="H13" s="10" t="s">
        <v>18</v>
      </c>
      <c r="I13" s="10">
        <f>'[1]номенклатура'!F14</f>
        <v>112500</v>
      </c>
      <c r="J13" s="11"/>
    </row>
    <row r="14" spans="1:10" ht="38.25">
      <c r="A14" s="5">
        <v>5</v>
      </c>
      <c r="B14" s="12" t="s">
        <v>29</v>
      </c>
      <c r="C14" s="3" t="s">
        <v>14</v>
      </c>
      <c r="D14" s="13" t="s">
        <v>30</v>
      </c>
      <c r="E14" s="8" t="s">
        <v>27</v>
      </c>
      <c r="F14" s="9">
        <v>2</v>
      </c>
      <c r="G14" s="10" t="s">
        <v>28</v>
      </c>
      <c r="H14" s="10" t="s">
        <v>18</v>
      </c>
      <c r="I14" s="10">
        <f>'[1]номенклатура'!F15</f>
        <v>64000</v>
      </c>
      <c r="J14" s="11"/>
    </row>
    <row r="15" spans="1:10" ht="40.5" customHeight="1">
      <c r="A15" s="5">
        <v>6</v>
      </c>
      <c r="B15" s="12" t="s">
        <v>29</v>
      </c>
      <c r="C15" s="3" t="s">
        <v>14</v>
      </c>
      <c r="D15" s="13" t="s">
        <v>31</v>
      </c>
      <c r="E15" s="8" t="s">
        <v>27</v>
      </c>
      <c r="F15" s="9">
        <v>3</v>
      </c>
      <c r="G15" s="10" t="s">
        <v>28</v>
      </c>
      <c r="H15" s="10" t="s">
        <v>18</v>
      </c>
      <c r="I15" s="10">
        <f>'[1]номенклатура'!F16</f>
        <v>90000</v>
      </c>
      <c r="J15" s="11"/>
    </row>
    <row r="16" spans="1:10" ht="54" customHeight="1">
      <c r="A16" s="5">
        <v>7</v>
      </c>
      <c r="B16" s="12" t="s">
        <v>32</v>
      </c>
      <c r="C16" s="3" t="s">
        <v>14</v>
      </c>
      <c r="D16" s="13" t="s">
        <v>33</v>
      </c>
      <c r="E16" s="8" t="s">
        <v>27</v>
      </c>
      <c r="F16" s="9">
        <v>1</v>
      </c>
      <c r="G16" s="10" t="s">
        <v>28</v>
      </c>
      <c r="H16" s="10" t="s">
        <v>18</v>
      </c>
      <c r="I16" s="10">
        <f>'[1]номенклатура'!F17</f>
        <v>31500</v>
      </c>
      <c r="J16" s="11"/>
    </row>
    <row r="17" spans="1:10" ht="40.5" customHeight="1">
      <c r="A17" s="5">
        <v>8</v>
      </c>
      <c r="B17" s="16" t="s">
        <v>34</v>
      </c>
      <c r="C17" s="3" t="s">
        <v>14</v>
      </c>
      <c r="D17" s="13" t="s">
        <v>35</v>
      </c>
      <c r="E17" s="8" t="s">
        <v>27</v>
      </c>
      <c r="F17" s="9">
        <v>1</v>
      </c>
      <c r="G17" s="10" t="s">
        <v>28</v>
      </c>
      <c r="H17" s="10" t="s">
        <v>18</v>
      </c>
      <c r="I17" s="10">
        <f>'[1]номенклатура'!F18</f>
        <v>36000</v>
      </c>
      <c r="J17" s="11"/>
    </row>
    <row r="18" spans="1:10" ht="27" customHeight="1">
      <c r="A18" s="5">
        <v>9</v>
      </c>
      <c r="B18" s="12" t="s">
        <v>36</v>
      </c>
      <c r="C18" s="3" t="s">
        <v>14</v>
      </c>
      <c r="D18" s="13" t="s">
        <v>37</v>
      </c>
      <c r="E18" s="8" t="s">
        <v>27</v>
      </c>
      <c r="F18" s="9">
        <v>2</v>
      </c>
      <c r="G18" s="10" t="s">
        <v>28</v>
      </c>
      <c r="H18" s="10" t="s">
        <v>18</v>
      </c>
      <c r="I18" s="10">
        <f>'[1]номенклатура'!F19</f>
        <v>30000</v>
      </c>
      <c r="J18" s="11"/>
    </row>
    <row r="19" spans="1:10" ht="27" customHeight="1">
      <c r="A19" s="5">
        <v>10</v>
      </c>
      <c r="B19" s="12" t="s">
        <v>38</v>
      </c>
      <c r="C19" s="3" t="s">
        <v>14</v>
      </c>
      <c r="D19" s="17" t="s">
        <v>39</v>
      </c>
      <c r="E19" s="8" t="s">
        <v>27</v>
      </c>
      <c r="F19" s="9">
        <v>20</v>
      </c>
      <c r="G19" s="10" t="s">
        <v>28</v>
      </c>
      <c r="H19" s="10" t="s">
        <v>18</v>
      </c>
      <c r="I19" s="10">
        <f>'[1]номенклатура'!F20</f>
        <v>40000</v>
      </c>
      <c r="J19" s="11"/>
    </row>
    <row r="20" spans="1:10" s="22" customFormat="1" ht="26.25" customHeight="1">
      <c r="A20" s="5">
        <v>11</v>
      </c>
      <c r="B20" s="18" t="s">
        <v>40</v>
      </c>
      <c r="C20" s="19" t="s">
        <v>14</v>
      </c>
      <c r="D20" s="20" t="s">
        <v>41</v>
      </c>
      <c r="E20" s="21" t="s">
        <v>27</v>
      </c>
      <c r="F20" s="9">
        <v>1</v>
      </c>
      <c r="G20" s="10" t="s">
        <v>28</v>
      </c>
      <c r="H20" s="10" t="s">
        <v>18</v>
      </c>
      <c r="I20" s="10">
        <v>40000</v>
      </c>
      <c r="J20" s="11"/>
    </row>
    <row r="21" spans="1:10" ht="38.25" customHeight="1">
      <c r="A21" s="5">
        <v>12</v>
      </c>
      <c r="B21" s="12" t="s">
        <v>42</v>
      </c>
      <c r="C21" s="3" t="s">
        <v>14</v>
      </c>
      <c r="D21" s="13" t="s">
        <v>43</v>
      </c>
      <c r="E21" s="8" t="s">
        <v>27</v>
      </c>
      <c r="F21" s="9">
        <v>5</v>
      </c>
      <c r="G21" s="10" t="s">
        <v>28</v>
      </c>
      <c r="H21" s="10" t="s">
        <v>18</v>
      </c>
      <c r="I21" s="10">
        <f>'[1]номенклатура'!F22</f>
        <v>50000</v>
      </c>
      <c r="J21" s="11"/>
    </row>
    <row r="22" spans="1:10" ht="38.25" customHeight="1">
      <c r="A22" s="5">
        <v>13</v>
      </c>
      <c r="B22" s="12" t="s">
        <v>44</v>
      </c>
      <c r="C22" s="3" t="s">
        <v>14</v>
      </c>
      <c r="D22" s="13" t="s">
        <v>45</v>
      </c>
      <c r="E22" s="8" t="s">
        <v>27</v>
      </c>
      <c r="F22" s="9">
        <v>4</v>
      </c>
      <c r="G22" s="10" t="s">
        <v>28</v>
      </c>
      <c r="H22" s="10" t="s">
        <v>18</v>
      </c>
      <c r="I22" s="10">
        <f>'[1]номенклатура'!F23</f>
        <v>36000</v>
      </c>
      <c r="J22" s="11"/>
    </row>
    <row r="23" spans="1:10" ht="12.75" customHeight="1">
      <c r="A23" s="5">
        <v>14</v>
      </c>
      <c r="B23" s="23" t="s">
        <v>46</v>
      </c>
      <c r="C23" s="3" t="s">
        <v>14</v>
      </c>
      <c r="D23" s="24" t="s">
        <v>47</v>
      </c>
      <c r="E23" s="8" t="s">
        <v>27</v>
      </c>
      <c r="F23" s="9">
        <v>500</v>
      </c>
      <c r="G23" s="10" t="s">
        <v>48</v>
      </c>
      <c r="H23" s="10" t="s">
        <v>18</v>
      </c>
      <c r="I23" s="10">
        <f>'[1]номенклатура'!F24</f>
        <v>285000</v>
      </c>
      <c r="J23" s="11"/>
    </row>
    <row r="24" spans="1:10" ht="12.75" customHeight="1">
      <c r="A24" s="5">
        <v>15</v>
      </c>
      <c r="B24" s="23" t="s">
        <v>49</v>
      </c>
      <c r="C24" s="3" t="s">
        <v>14</v>
      </c>
      <c r="D24" s="24" t="s">
        <v>50</v>
      </c>
      <c r="E24" s="8" t="s">
        <v>27</v>
      </c>
      <c r="F24" s="9">
        <v>20</v>
      </c>
      <c r="G24" s="10" t="s">
        <v>48</v>
      </c>
      <c r="H24" s="10" t="s">
        <v>18</v>
      </c>
      <c r="I24" s="10">
        <f>'[1]номенклатура'!F25</f>
        <v>3240</v>
      </c>
      <c r="J24" s="11"/>
    </row>
    <row r="25" spans="1:10" ht="12.75" customHeight="1">
      <c r="A25" s="5">
        <v>16</v>
      </c>
      <c r="B25" s="23" t="s">
        <v>51</v>
      </c>
      <c r="C25" s="3" t="s">
        <v>14</v>
      </c>
      <c r="D25" s="7" t="s">
        <v>52</v>
      </c>
      <c r="E25" s="8" t="s">
        <v>27</v>
      </c>
      <c r="F25" s="9">
        <v>5</v>
      </c>
      <c r="G25" s="10" t="s">
        <v>28</v>
      </c>
      <c r="H25" s="10" t="s">
        <v>18</v>
      </c>
      <c r="I25" s="10">
        <f>'[1]номенклатура'!F26</f>
        <v>15000</v>
      </c>
      <c r="J25" s="11"/>
    </row>
    <row r="26" spans="1:10" ht="12.75" customHeight="1">
      <c r="A26" s="5">
        <v>17</v>
      </c>
      <c r="B26" s="25" t="s">
        <v>53</v>
      </c>
      <c r="C26" s="3" t="s">
        <v>14</v>
      </c>
      <c r="D26" s="24" t="s">
        <v>54</v>
      </c>
      <c r="E26" s="8" t="s">
        <v>27</v>
      </c>
      <c r="F26" s="9">
        <v>50</v>
      </c>
      <c r="G26" s="10" t="s">
        <v>28</v>
      </c>
      <c r="H26" s="10" t="s">
        <v>18</v>
      </c>
      <c r="I26" s="10">
        <f>'[1]номенклатура'!F27</f>
        <v>5000</v>
      </c>
      <c r="J26" s="11"/>
    </row>
    <row r="27" spans="1:10" ht="12.75" customHeight="1">
      <c r="A27" s="5">
        <v>18</v>
      </c>
      <c r="B27" s="23" t="s">
        <v>55</v>
      </c>
      <c r="C27" s="3" t="s">
        <v>14</v>
      </c>
      <c r="D27" s="13" t="s">
        <v>56</v>
      </c>
      <c r="E27" s="8" t="s">
        <v>27</v>
      </c>
      <c r="F27" s="9">
        <v>2</v>
      </c>
      <c r="G27" s="10" t="s">
        <v>28</v>
      </c>
      <c r="H27" s="10" t="s">
        <v>18</v>
      </c>
      <c r="I27" s="10">
        <f>'[1]номенклатура'!F28</f>
        <v>3000</v>
      </c>
      <c r="J27" s="11"/>
    </row>
    <row r="28" spans="1:10" ht="12.75" customHeight="1">
      <c r="A28" s="5">
        <v>19</v>
      </c>
      <c r="B28" s="25" t="s">
        <v>57</v>
      </c>
      <c r="C28" s="3" t="s">
        <v>14</v>
      </c>
      <c r="D28" s="24" t="s">
        <v>58</v>
      </c>
      <c r="E28" s="8" t="s">
        <v>27</v>
      </c>
      <c r="F28" s="9">
        <v>25</v>
      </c>
      <c r="G28" s="10" t="s">
        <v>28</v>
      </c>
      <c r="H28" s="10" t="s">
        <v>18</v>
      </c>
      <c r="I28" s="10">
        <f>'[1]номенклатура'!F29</f>
        <v>500</v>
      </c>
      <c r="J28" s="11"/>
    </row>
    <row r="29" spans="1:10" ht="12.75" customHeight="1">
      <c r="A29" s="5">
        <v>20</v>
      </c>
      <c r="B29" s="25" t="s">
        <v>59</v>
      </c>
      <c r="C29" s="3" t="s">
        <v>14</v>
      </c>
      <c r="D29" s="24" t="s">
        <v>60</v>
      </c>
      <c r="E29" s="8" t="s">
        <v>27</v>
      </c>
      <c r="F29" s="9">
        <v>15</v>
      </c>
      <c r="G29" s="10" t="s">
        <v>28</v>
      </c>
      <c r="H29" s="10" t="s">
        <v>18</v>
      </c>
      <c r="I29" s="10">
        <f>'[1]номенклатура'!F30</f>
        <v>525</v>
      </c>
      <c r="J29" s="11"/>
    </row>
    <row r="30" spans="1:10" ht="12.75" customHeight="1">
      <c r="A30" s="5">
        <v>21</v>
      </c>
      <c r="B30" s="23" t="s">
        <v>61</v>
      </c>
      <c r="C30" s="3" t="s">
        <v>14</v>
      </c>
      <c r="D30" s="13" t="s">
        <v>62</v>
      </c>
      <c r="E30" s="8" t="s">
        <v>27</v>
      </c>
      <c r="F30" s="9">
        <v>2</v>
      </c>
      <c r="G30" s="10" t="s">
        <v>28</v>
      </c>
      <c r="H30" s="10" t="s">
        <v>18</v>
      </c>
      <c r="I30" s="10">
        <f>'[1]номенклатура'!F31</f>
        <v>6000</v>
      </c>
      <c r="J30" s="11"/>
    </row>
    <row r="31" spans="1:10" ht="12.75" customHeight="1">
      <c r="A31" s="5">
        <v>22</v>
      </c>
      <c r="B31" s="23" t="s">
        <v>63</v>
      </c>
      <c r="C31" s="3" t="s">
        <v>14</v>
      </c>
      <c r="D31" s="13" t="s">
        <v>64</v>
      </c>
      <c r="E31" s="8" t="s">
        <v>27</v>
      </c>
      <c r="F31" s="9">
        <v>10</v>
      </c>
      <c r="G31" s="10" t="s">
        <v>28</v>
      </c>
      <c r="H31" s="10" t="s">
        <v>18</v>
      </c>
      <c r="I31" s="10">
        <f>'[1]номенклатура'!F32</f>
        <v>650</v>
      </c>
      <c r="J31" s="11"/>
    </row>
    <row r="32" spans="1:10" ht="12.75" customHeight="1">
      <c r="A32" s="5">
        <v>23</v>
      </c>
      <c r="B32" s="23" t="s">
        <v>65</v>
      </c>
      <c r="C32" s="3" t="s">
        <v>14</v>
      </c>
      <c r="D32" s="13" t="s">
        <v>66</v>
      </c>
      <c r="E32" s="8" t="s">
        <v>27</v>
      </c>
      <c r="F32" s="9">
        <v>2</v>
      </c>
      <c r="G32" s="10" t="s">
        <v>28</v>
      </c>
      <c r="H32" s="10" t="s">
        <v>18</v>
      </c>
      <c r="I32" s="10">
        <f>'[1]номенклатура'!F33</f>
        <v>1920</v>
      </c>
      <c r="J32" s="11"/>
    </row>
    <row r="33" spans="1:10" ht="12.75" customHeight="1">
      <c r="A33" s="5">
        <v>24</v>
      </c>
      <c r="B33" s="23" t="s">
        <v>67</v>
      </c>
      <c r="C33" s="3" t="s">
        <v>14</v>
      </c>
      <c r="D33" s="13" t="s">
        <v>68</v>
      </c>
      <c r="E33" s="8" t="s">
        <v>27</v>
      </c>
      <c r="F33" s="9">
        <v>2</v>
      </c>
      <c r="G33" s="10" t="s">
        <v>28</v>
      </c>
      <c r="H33" s="10" t="s">
        <v>18</v>
      </c>
      <c r="I33" s="10">
        <f>'[1]номенклатура'!F34</f>
        <v>4000</v>
      </c>
      <c r="J33" s="11"/>
    </row>
    <row r="34" spans="1:10" ht="12.75" customHeight="1">
      <c r="A34" s="5">
        <v>25</v>
      </c>
      <c r="B34" s="25" t="s">
        <v>69</v>
      </c>
      <c r="C34" s="3" t="s">
        <v>14</v>
      </c>
      <c r="D34" s="24" t="s">
        <v>70</v>
      </c>
      <c r="E34" s="8" t="s">
        <v>27</v>
      </c>
      <c r="F34" s="9">
        <v>200</v>
      </c>
      <c r="G34" s="10" t="s">
        <v>28</v>
      </c>
      <c r="H34" s="10" t="s">
        <v>18</v>
      </c>
      <c r="I34" s="10">
        <f>'[1]номенклатура'!F35</f>
        <v>1100</v>
      </c>
      <c r="J34" s="11"/>
    </row>
    <row r="35" spans="1:10" ht="12.75" customHeight="1">
      <c r="A35" s="5">
        <v>26</v>
      </c>
      <c r="B35" s="25" t="s">
        <v>71</v>
      </c>
      <c r="C35" s="3" t="s">
        <v>14</v>
      </c>
      <c r="D35" s="24" t="s">
        <v>72</v>
      </c>
      <c r="E35" s="8" t="s">
        <v>27</v>
      </c>
      <c r="F35" s="9">
        <v>200</v>
      </c>
      <c r="G35" s="10" t="s">
        <v>28</v>
      </c>
      <c r="H35" s="10" t="s">
        <v>18</v>
      </c>
      <c r="I35" s="10">
        <f>'[1]номенклатура'!F36</f>
        <v>3000</v>
      </c>
      <c r="J35" s="11"/>
    </row>
    <row r="36" spans="1:10" ht="12.75" customHeight="1">
      <c r="A36" s="5">
        <v>27</v>
      </c>
      <c r="B36" s="25" t="s">
        <v>73</v>
      </c>
      <c r="C36" s="3" t="s">
        <v>14</v>
      </c>
      <c r="D36" s="24" t="s">
        <v>74</v>
      </c>
      <c r="E36" s="8" t="s">
        <v>27</v>
      </c>
      <c r="F36" s="9">
        <v>100</v>
      </c>
      <c r="G36" s="10" t="s">
        <v>28</v>
      </c>
      <c r="H36" s="10" t="s">
        <v>18</v>
      </c>
      <c r="I36" s="10">
        <f>'[1]номенклатура'!F37</f>
        <v>4800</v>
      </c>
      <c r="J36" s="11"/>
    </row>
    <row r="37" spans="1:10" ht="12.75" customHeight="1">
      <c r="A37" s="5">
        <v>28</v>
      </c>
      <c r="B37" s="25" t="s">
        <v>75</v>
      </c>
      <c r="C37" s="3" t="s">
        <v>14</v>
      </c>
      <c r="D37" s="24" t="s">
        <v>76</v>
      </c>
      <c r="E37" s="8" t="s">
        <v>27</v>
      </c>
      <c r="F37" s="9">
        <v>20</v>
      </c>
      <c r="G37" s="10" t="s">
        <v>28</v>
      </c>
      <c r="H37" s="10" t="s">
        <v>18</v>
      </c>
      <c r="I37" s="10">
        <f>'[1]номенклатура'!F38</f>
        <v>3200</v>
      </c>
      <c r="J37" s="11"/>
    </row>
    <row r="38" spans="1:10" ht="12.75" customHeight="1">
      <c r="A38" s="5">
        <v>29</v>
      </c>
      <c r="B38" s="25" t="s">
        <v>77</v>
      </c>
      <c r="C38" s="3" t="s">
        <v>14</v>
      </c>
      <c r="D38" s="24" t="s">
        <v>78</v>
      </c>
      <c r="E38" s="8" t="s">
        <v>27</v>
      </c>
      <c r="F38" s="9">
        <v>30</v>
      </c>
      <c r="G38" s="10" t="s">
        <v>28</v>
      </c>
      <c r="H38" s="10" t="s">
        <v>18</v>
      </c>
      <c r="I38" s="10">
        <f>'[1]номенклатура'!F39</f>
        <v>5400</v>
      </c>
      <c r="J38" s="11"/>
    </row>
    <row r="39" spans="1:10" ht="12.75" customHeight="1">
      <c r="A39" s="5">
        <v>30</v>
      </c>
      <c r="B39" s="25" t="s">
        <v>79</v>
      </c>
      <c r="C39" s="3" t="s">
        <v>14</v>
      </c>
      <c r="D39" s="24" t="s">
        <v>80</v>
      </c>
      <c r="E39" s="8" t="s">
        <v>27</v>
      </c>
      <c r="F39" s="9">
        <v>10</v>
      </c>
      <c r="G39" s="10" t="s">
        <v>28</v>
      </c>
      <c r="H39" s="10" t="s">
        <v>18</v>
      </c>
      <c r="I39" s="10">
        <f>'[1]номенклатура'!F40</f>
        <v>2000</v>
      </c>
      <c r="J39" s="11"/>
    </row>
    <row r="40" spans="1:10" ht="12.75" customHeight="1">
      <c r="A40" s="5">
        <v>31</v>
      </c>
      <c r="B40" s="25" t="s">
        <v>81</v>
      </c>
      <c r="C40" s="3" t="s">
        <v>14</v>
      </c>
      <c r="D40" s="24" t="s">
        <v>82</v>
      </c>
      <c r="E40" s="8" t="s">
        <v>27</v>
      </c>
      <c r="F40" s="9">
        <v>6</v>
      </c>
      <c r="G40" s="10" t="s">
        <v>28</v>
      </c>
      <c r="H40" s="10" t="s">
        <v>18</v>
      </c>
      <c r="I40" s="10">
        <f>'[1]номенклатура'!F41</f>
        <v>960</v>
      </c>
      <c r="J40" s="11"/>
    </row>
    <row r="41" spans="1:10" ht="12.75" customHeight="1">
      <c r="A41" s="5">
        <v>32</v>
      </c>
      <c r="B41" s="25" t="s">
        <v>83</v>
      </c>
      <c r="C41" s="3" t="s">
        <v>14</v>
      </c>
      <c r="D41" s="24" t="s">
        <v>84</v>
      </c>
      <c r="E41" s="8" t="s">
        <v>27</v>
      </c>
      <c r="F41" s="9">
        <v>6</v>
      </c>
      <c r="G41" s="10" t="s">
        <v>28</v>
      </c>
      <c r="H41" s="10" t="s">
        <v>18</v>
      </c>
      <c r="I41" s="10">
        <f>'[1]номенклатура'!F42</f>
        <v>600</v>
      </c>
      <c r="J41" s="11"/>
    </row>
    <row r="42" spans="1:10" ht="12.75" customHeight="1">
      <c r="A42" s="5">
        <v>33</v>
      </c>
      <c r="B42" s="23" t="s">
        <v>85</v>
      </c>
      <c r="C42" s="3" t="s">
        <v>14</v>
      </c>
      <c r="D42" s="26" t="s">
        <v>86</v>
      </c>
      <c r="E42" s="8" t="s">
        <v>27</v>
      </c>
      <c r="F42" s="9">
        <v>50</v>
      </c>
      <c r="G42" s="10" t="s">
        <v>28</v>
      </c>
      <c r="H42" s="10" t="s">
        <v>18</v>
      </c>
      <c r="I42" s="10">
        <f>'[1]номенклатура'!F43</f>
        <v>1500</v>
      </c>
      <c r="J42" s="11"/>
    </row>
    <row r="43" spans="1:10" ht="12.75" customHeight="1">
      <c r="A43" s="5">
        <v>34</v>
      </c>
      <c r="B43" s="23" t="s">
        <v>87</v>
      </c>
      <c r="C43" s="3" t="s">
        <v>14</v>
      </c>
      <c r="D43" s="26" t="s">
        <v>88</v>
      </c>
      <c r="E43" s="8" t="s">
        <v>27</v>
      </c>
      <c r="F43" s="9">
        <v>10</v>
      </c>
      <c r="G43" s="10" t="s">
        <v>28</v>
      </c>
      <c r="H43" s="10" t="s">
        <v>18</v>
      </c>
      <c r="I43" s="10">
        <f>'[1]номенклатура'!F44</f>
        <v>3000</v>
      </c>
      <c r="J43" s="11"/>
    </row>
    <row r="44" spans="1:10" ht="12.75" customHeight="1">
      <c r="A44" s="5">
        <v>35</v>
      </c>
      <c r="B44" s="25" t="s">
        <v>89</v>
      </c>
      <c r="C44" s="3" t="s">
        <v>14</v>
      </c>
      <c r="D44" s="24" t="s">
        <v>90</v>
      </c>
      <c r="E44" s="8" t="s">
        <v>27</v>
      </c>
      <c r="F44" s="9">
        <v>25</v>
      </c>
      <c r="G44" s="10" t="s">
        <v>28</v>
      </c>
      <c r="H44" s="10" t="s">
        <v>18</v>
      </c>
      <c r="I44" s="10">
        <f>'[1]номенклатура'!F45</f>
        <v>750</v>
      </c>
      <c r="J44" s="11"/>
    </row>
    <row r="45" spans="1:10" ht="12.75" customHeight="1">
      <c r="A45" s="5">
        <v>36</v>
      </c>
      <c r="B45" s="25" t="s">
        <v>91</v>
      </c>
      <c r="C45" s="3" t="s">
        <v>14</v>
      </c>
      <c r="D45" s="24" t="s">
        <v>92</v>
      </c>
      <c r="E45" s="8" t="s">
        <v>27</v>
      </c>
      <c r="F45" s="9">
        <v>10</v>
      </c>
      <c r="G45" s="10" t="s">
        <v>28</v>
      </c>
      <c r="H45" s="10" t="s">
        <v>18</v>
      </c>
      <c r="I45" s="10">
        <f>'[1]номенклатура'!F46</f>
        <v>2000</v>
      </c>
      <c r="J45" s="11"/>
    </row>
    <row r="46" spans="1:10" ht="12.75" customHeight="1">
      <c r="A46" s="5">
        <v>37</v>
      </c>
      <c r="B46" s="25" t="s">
        <v>91</v>
      </c>
      <c r="C46" s="3" t="s">
        <v>14</v>
      </c>
      <c r="D46" s="24" t="s">
        <v>93</v>
      </c>
      <c r="E46" s="8" t="s">
        <v>27</v>
      </c>
      <c r="F46" s="9">
        <v>6</v>
      </c>
      <c r="G46" s="10" t="s">
        <v>28</v>
      </c>
      <c r="H46" s="10" t="s">
        <v>18</v>
      </c>
      <c r="I46" s="10">
        <f>'[1]номенклатура'!F47</f>
        <v>4800</v>
      </c>
      <c r="J46" s="11"/>
    </row>
    <row r="47" spans="1:10" ht="12.75" customHeight="1">
      <c r="A47" s="5">
        <v>38</v>
      </c>
      <c r="B47" s="25" t="s">
        <v>94</v>
      </c>
      <c r="C47" s="3" t="s">
        <v>14</v>
      </c>
      <c r="D47" s="24" t="s">
        <v>95</v>
      </c>
      <c r="E47" s="8" t="s">
        <v>27</v>
      </c>
      <c r="F47" s="9">
        <v>10</v>
      </c>
      <c r="G47" s="10" t="s">
        <v>28</v>
      </c>
      <c r="H47" s="10" t="s">
        <v>18</v>
      </c>
      <c r="I47" s="10">
        <f>'[1]номенклатура'!F48</f>
        <v>2000</v>
      </c>
      <c r="J47" s="11"/>
    </row>
    <row r="48" spans="1:10" ht="12.75" customHeight="1">
      <c r="A48" s="5">
        <v>39</v>
      </c>
      <c r="B48" s="25" t="s">
        <v>96</v>
      </c>
      <c r="C48" s="3" t="s">
        <v>14</v>
      </c>
      <c r="D48" s="24" t="s">
        <v>97</v>
      </c>
      <c r="E48" s="8" t="s">
        <v>27</v>
      </c>
      <c r="F48" s="9">
        <v>8</v>
      </c>
      <c r="G48" s="10" t="s">
        <v>28</v>
      </c>
      <c r="H48" s="10" t="s">
        <v>18</v>
      </c>
      <c r="I48" s="10">
        <f>'[1]номенклатура'!F49</f>
        <v>3960</v>
      </c>
      <c r="J48" s="11"/>
    </row>
    <row r="49" spans="1:10" ht="12.75" customHeight="1">
      <c r="A49" s="5">
        <v>40</v>
      </c>
      <c r="B49" s="25" t="s">
        <v>98</v>
      </c>
      <c r="C49" s="3" t="s">
        <v>14</v>
      </c>
      <c r="D49" s="24" t="s">
        <v>99</v>
      </c>
      <c r="E49" s="8" t="s">
        <v>27</v>
      </c>
      <c r="F49" s="9">
        <v>30</v>
      </c>
      <c r="G49" s="10" t="s">
        <v>28</v>
      </c>
      <c r="H49" s="10" t="s">
        <v>18</v>
      </c>
      <c r="I49" s="10">
        <f>'[1]номенклатура'!F50</f>
        <v>600</v>
      </c>
      <c r="J49" s="11"/>
    </row>
    <row r="50" spans="1:10" ht="12.75" customHeight="1">
      <c r="A50" s="5">
        <v>41</v>
      </c>
      <c r="B50" s="15" t="s">
        <v>100</v>
      </c>
      <c r="C50" s="3" t="s">
        <v>14</v>
      </c>
      <c r="D50" s="24" t="s">
        <v>101</v>
      </c>
      <c r="E50" s="8" t="s">
        <v>27</v>
      </c>
      <c r="F50" s="9">
        <v>40</v>
      </c>
      <c r="G50" s="10" t="s">
        <v>28</v>
      </c>
      <c r="H50" s="10" t="s">
        <v>18</v>
      </c>
      <c r="I50" s="10">
        <f>'[1]номенклатура'!F51</f>
        <v>1600</v>
      </c>
      <c r="J50" s="11"/>
    </row>
    <row r="51" spans="1:10" ht="12.75" customHeight="1">
      <c r="A51" s="5">
        <v>42</v>
      </c>
      <c r="B51" s="25" t="s">
        <v>102</v>
      </c>
      <c r="C51" s="3" t="s">
        <v>14</v>
      </c>
      <c r="D51" s="24" t="s">
        <v>62</v>
      </c>
      <c r="E51" s="8" t="s">
        <v>27</v>
      </c>
      <c r="F51" s="9">
        <v>8</v>
      </c>
      <c r="G51" s="10" t="s">
        <v>28</v>
      </c>
      <c r="H51" s="10" t="s">
        <v>18</v>
      </c>
      <c r="I51" s="10">
        <f>'[1]номенклатура'!F52</f>
        <v>800</v>
      </c>
      <c r="J51" s="11"/>
    </row>
    <row r="52" spans="1:10" ht="12.75" customHeight="1">
      <c r="A52" s="5">
        <v>43</v>
      </c>
      <c r="B52" s="25" t="s">
        <v>103</v>
      </c>
      <c r="C52" s="3" t="s">
        <v>14</v>
      </c>
      <c r="D52" s="24" t="s">
        <v>104</v>
      </c>
      <c r="E52" s="8" t="s">
        <v>27</v>
      </c>
      <c r="F52" s="9">
        <v>20</v>
      </c>
      <c r="G52" s="10" t="s">
        <v>28</v>
      </c>
      <c r="H52" s="10" t="s">
        <v>18</v>
      </c>
      <c r="I52" s="10">
        <f>'[1]номенклатура'!F53</f>
        <v>900</v>
      </c>
      <c r="J52" s="11"/>
    </row>
    <row r="53" spans="1:10" ht="12.75" customHeight="1">
      <c r="A53" s="5">
        <v>44</v>
      </c>
      <c r="B53" s="25" t="s">
        <v>105</v>
      </c>
      <c r="C53" s="3" t="s">
        <v>14</v>
      </c>
      <c r="D53" s="24" t="s">
        <v>106</v>
      </c>
      <c r="E53" s="8" t="s">
        <v>27</v>
      </c>
      <c r="F53" s="9">
        <v>20</v>
      </c>
      <c r="G53" s="10" t="s">
        <v>28</v>
      </c>
      <c r="H53" s="10" t="s">
        <v>18</v>
      </c>
      <c r="I53" s="10">
        <f>'[1]номенклатура'!F54</f>
        <v>600</v>
      </c>
      <c r="J53" s="11"/>
    </row>
    <row r="54" spans="1:10" ht="12.75" customHeight="1">
      <c r="A54" s="5">
        <v>45</v>
      </c>
      <c r="B54" s="27" t="s">
        <v>107</v>
      </c>
      <c r="C54" s="3" t="s">
        <v>14</v>
      </c>
      <c r="D54" s="24" t="s">
        <v>108</v>
      </c>
      <c r="E54" s="8" t="s">
        <v>27</v>
      </c>
      <c r="F54" s="9">
        <v>8</v>
      </c>
      <c r="G54" s="10" t="s">
        <v>109</v>
      </c>
      <c r="H54" s="10" t="s">
        <v>18</v>
      </c>
      <c r="I54" s="10">
        <f>'[1]номенклатура'!F55</f>
        <v>40000</v>
      </c>
      <c r="J54" s="11"/>
    </row>
    <row r="55" spans="1:10" ht="12.75" customHeight="1">
      <c r="A55" s="5">
        <v>46</v>
      </c>
      <c r="B55" s="27" t="s">
        <v>107</v>
      </c>
      <c r="C55" s="3" t="s">
        <v>14</v>
      </c>
      <c r="D55" s="24" t="s">
        <v>110</v>
      </c>
      <c r="E55" s="8" t="s">
        <v>27</v>
      </c>
      <c r="F55" s="9">
        <v>6</v>
      </c>
      <c r="G55" s="10" t="s">
        <v>109</v>
      </c>
      <c r="H55" s="10" t="s">
        <v>18</v>
      </c>
      <c r="I55" s="10">
        <f>'[1]номенклатура'!F56</f>
        <v>45000</v>
      </c>
      <c r="J55" s="11"/>
    </row>
    <row r="56" spans="1:10" ht="12.75" customHeight="1">
      <c r="A56" s="5">
        <v>47</v>
      </c>
      <c r="B56" s="28" t="s">
        <v>107</v>
      </c>
      <c r="C56" s="3" t="s">
        <v>14</v>
      </c>
      <c r="D56" s="24" t="s">
        <v>111</v>
      </c>
      <c r="E56" s="8" t="s">
        <v>27</v>
      </c>
      <c r="F56" s="9">
        <v>1</v>
      </c>
      <c r="G56" s="10" t="s">
        <v>109</v>
      </c>
      <c r="H56" s="10" t="s">
        <v>18</v>
      </c>
      <c r="I56" s="10">
        <f>'[1]номенклатура'!F57</f>
        <v>15000</v>
      </c>
      <c r="J56" s="11"/>
    </row>
    <row r="57" spans="1:10" s="22" customFormat="1" ht="12.75" customHeight="1">
      <c r="A57" s="5">
        <v>48</v>
      </c>
      <c r="B57" s="28" t="s">
        <v>112</v>
      </c>
      <c r="C57" s="3" t="s">
        <v>14</v>
      </c>
      <c r="D57" s="24" t="s">
        <v>113</v>
      </c>
      <c r="E57" s="29" t="s">
        <v>114</v>
      </c>
      <c r="F57" s="9">
        <v>1</v>
      </c>
      <c r="G57" s="10" t="s">
        <v>109</v>
      </c>
      <c r="H57" s="10" t="s">
        <v>18</v>
      </c>
      <c r="I57" s="10">
        <f>'[1]номенклатура'!F58</f>
        <v>26500</v>
      </c>
      <c r="J57" s="11"/>
    </row>
    <row r="58" spans="1:10" s="22" customFormat="1" ht="12.75" customHeight="1">
      <c r="A58" s="5">
        <v>49</v>
      </c>
      <c r="B58" s="28" t="s">
        <v>112</v>
      </c>
      <c r="C58" s="3" t="s">
        <v>14</v>
      </c>
      <c r="D58" s="24" t="s">
        <v>115</v>
      </c>
      <c r="E58" s="29" t="s">
        <v>116</v>
      </c>
      <c r="F58" s="9">
        <v>2</v>
      </c>
      <c r="G58" s="10" t="s">
        <v>109</v>
      </c>
      <c r="H58" s="10" t="s">
        <v>18</v>
      </c>
      <c r="I58" s="10">
        <f>'[1]номенклатура'!F59</f>
        <v>53000</v>
      </c>
      <c r="J58" s="11"/>
    </row>
    <row r="59" spans="1:10" s="22" customFormat="1" ht="13.5" customHeight="1">
      <c r="A59" s="5">
        <v>50</v>
      </c>
      <c r="B59" s="30" t="s">
        <v>112</v>
      </c>
      <c r="C59" s="3" t="s">
        <v>14</v>
      </c>
      <c r="D59" s="15" t="s">
        <v>117</v>
      </c>
      <c r="E59" s="29" t="s">
        <v>118</v>
      </c>
      <c r="F59" s="9">
        <v>1</v>
      </c>
      <c r="G59" s="10" t="s">
        <v>109</v>
      </c>
      <c r="H59" s="10" t="s">
        <v>18</v>
      </c>
      <c r="I59" s="10">
        <f>'[1]номенклатура'!F60</f>
        <v>19000</v>
      </c>
      <c r="J59" s="11"/>
    </row>
    <row r="60" spans="1:10" s="22" customFormat="1" ht="26.25" customHeight="1">
      <c r="A60" s="5">
        <v>51</v>
      </c>
      <c r="B60" s="31" t="s">
        <v>119</v>
      </c>
      <c r="C60" s="3" t="s">
        <v>14</v>
      </c>
      <c r="D60" s="15" t="s">
        <v>120</v>
      </c>
      <c r="E60" s="29" t="s">
        <v>118</v>
      </c>
      <c r="F60" s="9">
        <v>5</v>
      </c>
      <c r="G60" s="10" t="s">
        <v>109</v>
      </c>
      <c r="H60" s="10" t="s">
        <v>18</v>
      </c>
      <c r="I60" s="10">
        <f>'[1]номенклатура'!F61</f>
        <v>2250</v>
      </c>
      <c r="J60" s="11"/>
    </row>
    <row r="61" spans="1:10" s="22" customFormat="1" ht="27.75" customHeight="1">
      <c r="A61" s="5">
        <v>52</v>
      </c>
      <c r="B61" s="31" t="s">
        <v>119</v>
      </c>
      <c r="C61" s="3" t="s">
        <v>14</v>
      </c>
      <c r="D61" s="15" t="s">
        <v>121</v>
      </c>
      <c r="E61" s="29" t="s">
        <v>118</v>
      </c>
      <c r="F61" s="9">
        <v>5</v>
      </c>
      <c r="G61" s="10" t="s">
        <v>109</v>
      </c>
      <c r="H61" s="10" t="s">
        <v>18</v>
      </c>
      <c r="I61" s="10">
        <f>'[1]номенклатура'!F62</f>
        <v>2250</v>
      </c>
      <c r="J61" s="11"/>
    </row>
    <row r="62" spans="1:10" s="22" customFormat="1" ht="26.25" customHeight="1">
      <c r="A62" s="5">
        <v>53</v>
      </c>
      <c r="B62" s="31" t="s">
        <v>122</v>
      </c>
      <c r="C62" s="3" t="s">
        <v>14</v>
      </c>
      <c r="D62" s="15" t="s">
        <v>121</v>
      </c>
      <c r="E62" s="29" t="s">
        <v>118</v>
      </c>
      <c r="F62" s="9">
        <v>2</v>
      </c>
      <c r="G62" s="10" t="s">
        <v>109</v>
      </c>
      <c r="H62" s="10" t="s">
        <v>18</v>
      </c>
      <c r="I62" s="10">
        <f>'[1]номенклатура'!F63</f>
        <v>18000</v>
      </c>
      <c r="J62" s="11"/>
    </row>
    <row r="63" spans="1:10" s="22" customFormat="1" ht="27.75" customHeight="1">
      <c r="A63" s="5">
        <v>54</v>
      </c>
      <c r="B63" s="32" t="s">
        <v>122</v>
      </c>
      <c r="C63" s="3" t="s">
        <v>14</v>
      </c>
      <c r="D63" s="15" t="s">
        <v>123</v>
      </c>
      <c r="E63" s="29" t="s">
        <v>118</v>
      </c>
      <c r="F63" s="9">
        <v>1</v>
      </c>
      <c r="G63" s="10" t="s">
        <v>109</v>
      </c>
      <c r="H63" s="10" t="s">
        <v>18</v>
      </c>
      <c r="I63" s="10">
        <f>'[1]номенклатура'!F64</f>
        <v>14500</v>
      </c>
      <c r="J63" s="11"/>
    </row>
    <row r="64" spans="1:10" ht="27.75" customHeight="1">
      <c r="A64" s="5">
        <v>55</v>
      </c>
      <c r="B64" s="32" t="s">
        <v>122</v>
      </c>
      <c r="C64" s="3" t="s">
        <v>14</v>
      </c>
      <c r="D64" s="26" t="s">
        <v>124</v>
      </c>
      <c r="E64" s="29" t="s">
        <v>118</v>
      </c>
      <c r="F64" s="34">
        <v>2</v>
      </c>
      <c r="G64" s="10" t="s">
        <v>109</v>
      </c>
      <c r="H64" s="10" t="s">
        <v>18</v>
      </c>
      <c r="I64" s="10">
        <f>'[1]номенклатура'!F65</f>
        <v>9000</v>
      </c>
      <c r="J64" s="11"/>
    </row>
    <row r="65" spans="1:10" ht="24.75" customHeight="1">
      <c r="A65" s="5">
        <v>56</v>
      </c>
      <c r="B65" s="32" t="s">
        <v>122</v>
      </c>
      <c r="C65" s="3" t="s">
        <v>14</v>
      </c>
      <c r="D65" s="26" t="s">
        <v>125</v>
      </c>
      <c r="E65" s="29" t="s">
        <v>118</v>
      </c>
      <c r="F65" s="34">
        <v>2</v>
      </c>
      <c r="G65" s="10" t="s">
        <v>109</v>
      </c>
      <c r="H65" s="10" t="s">
        <v>18</v>
      </c>
      <c r="I65" s="10">
        <f>'[1]номенклатура'!F66</f>
        <v>10000</v>
      </c>
      <c r="J65" s="11"/>
    </row>
    <row r="66" spans="1:10" ht="24" customHeight="1">
      <c r="A66" s="5">
        <v>57</v>
      </c>
      <c r="B66" s="32" t="s">
        <v>122</v>
      </c>
      <c r="C66" s="3" t="s">
        <v>14</v>
      </c>
      <c r="D66" s="26" t="s">
        <v>126</v>
      </c>
      <c r="E66" s="29" t="s">
        <v>118</v>
      </c>
      <c r="F66" s="34">
        <v>2</v>
      </c>
      <c r="G66" s="10" t="s">
        <v>109</v>
      </c>
      <c r="H66" s="10" t="s">
        <v>18</v>
      </c>
      <c r="I66" s="10">
        <f>'[1]номенклатура'!F67</f>
        <v>10000</v>
      </c>
      <c r="J66" s="11"/>
    </row>
    <row r="67" spans="1:10" ht="23.25" customHeight="1">
      <c r="A67" s="5">
        <v>58</v>
      </c>
      <c r="B67" s="32" t="s">
        <v>122</v>
      </c>
      <c r="C67" s="3" t="s">
        <v>14</v>
      </c>
      <c r="D67" s="26" t="s">
        <v>127</v>
      </c>
      <c r="E67" s="29" t="s">
        <v>118</v>
      </c>
      <c r="F67" s="34">
        <v>2</v>
      </c>
      <c r="G67" s="10" t="s">
        <v>109</v>
      </c>
      <c r="H67" s="10" t="s">
        <v>18</v>
      </c>
      <c r="I67" s="10">
        <f>'[1]номенклатура'!F68</f>
        <v>10000</v>
      </c>
      <c r="J67" s="11"/>
    </row>
    <row r="68" spans="1:10" ht="14.25" customHeight="1">
      <c r="A68" s="5">
        <v>59</v>
      </c>
      <c r="B68" s="32" t="s">
        <v>122</v>
      </c>
      <c r="C68" s="3" t="s">
        <v>14</v>
      </c>
      <c r="D68" s="24" t="s">
        <v>128</v>
      </c>
      <c r="E68" s="29" t="s">
        <v>118</v>
      </c>
      <c r="F68" s="34">
        <v>4</v>
      </c>
      <c r="G68" s="10" t="s">
        <v>109</v>
      </c>
      <c r="H68" s="10" t="s">
        <v>18</v>
      </c>
      <c r="I68" s="10">
        <f>'[1]номенклатура'!F69</f>
        <v>2000</v>
      </c>
      <c r="J68" s="11"/>
    </row>
    <row r="69" spans="1:10" ht="31.5" customHeight="1">
      <c r="A69" s="5">
        <v>60</v>
      </c>
      <c r="B69" s="35" t="s">
        <v>129</v>
      </c>
      <c r="C69" s="3" t="s">
        <v>14</v>
      </c>
      <c r="D69" s="13" t="s">
        <v>130</v>
      </c>
      <c r="E69" s="29" t="s">
        <v>131</v>
      </c>
      <c r="F69" s="34">
        <v>4002</v>
      </c>
      <c r="G69" s="10" t="s">
        <v>17</v>
      </c>
      <c r="H69" s="10" t="s">
        <v>18</v>
      </c>
      <c r="I69" s="10">
        <v>4002000</v>
      </c>
      <c r="J69" s="11"/>
    </row>
    <row r="70" spans="1:10" ht="12.75" customHeight="1">
      <c r="A70" s="5">
        <v>67</v>
      </c>
      <c r="B70" s="32" t="s">
        <v>132</v>
      </c>
      <c r="C70" s="3" t="s">
        <v>14</v>
      </c>
      <c r="D70" s="24" t="s">
        <v>133</v>
      </c>
      <c r="E70" s="29" t="s">
        <v>118</v>
      </c>
      <c r="F70" s="34">
        <v>30</v>
      </c>
      <c r="G70" s="10" t="s">
        <v>21</v>
      </c>
      <c r="H70" s="10" t="s">
        <v>18</v>
      </c>
      <c r="I70" s="10">
        <f>'[1]номенклатура'!F70</f>
        <v>120000</v>
      </c>
      <c r="J70" s="11"/>
    </row>
    <row r="71" spans="1:10" ht="12.75" customHeight="1">
      <c r="A71" s="5">
        <v>68</v>
      </c>
      <c r="B71" s="36" t="s">
        <v>134</v>
      </c>
      <c r="C71" s="3" t="s">
        <v>14</v>
      </c>
      <c r="D71" s="24" t="s">
        <v>135</v>
      </c>
      <c r="E71" s="29" t="s">
        <v>118</v>
      </c>
      <c r="F71" s="34">
        <v>25</v>
      </c>
      <c r="G71" s="10" t="s">
        <v>109</v>
      </c>
      <c r="H71" s="10" t="s">
        <v>18</v>
      </c>
      <c r="I71" s="10">
        <f>'[1]номенклатура'!F71</f>
        <v>23500</v>
      </c>
      <c r="J71" s="11"/>
    </row>
    <row r="72" spans="1:10" ht="12.75" customHeight="1">
      <c r="A72" s="5">
        <v>69</v>
      </c>
      <c r="B72" s="36" t="s">
        <v>136</v>
      </c>
      <c r="C72" s="3" t="s">
        <v>14</v>
      </c>
      <c r="D72" s="24" t="s">
        <v>133</v>
      </c>
      <c r="E72" s="29" t="s">
        <v>118</v>
      </c>
      <c r="F72" s="34">
        <v>1</v>
      </c>
      <c r="G72" s="10" t="s">
        <v>109</v>
      </c>
      <c r="H72" s="10" t="s">
        <v>18</v>
      </c>
      <c r="I72" s="10">
        <f>'[1]номенклатура'!F72</f>
        <v>42000</v>
      </c>
      <c r="J72" s="11"/>
    </row>
    <row r="73" spans="1:10" ht="12.75" customHeight="1">
      <c r="A73" s="5">
        <v>70</v>
      </c>
      <c r="B73" s="36" t="s">
        <v>137</v>
      </c>
      <c r="C73" s="3" t="s">
        <v>14</v>
      </c>
      <c r="D73" s="24" t="s">
        <v>133</v>
      </c>
      <c r="E73" s="29" t="s">
        <v>118</v>
      </c>
      <c r="F73" s="34">
        <v>1</v>
      </c>
      <c r="G73" s="10" t="s">
        <v>109</v>
      </c>
      <c r="H73" s="10" t="s">
        <v>18</v>
      </c>
      <c r="I73" s="10">
        <f>'[1]номенклатура'!F73</f>
        <v>6000</v>
      </c>
      <c r="J73" s="11"/>
    </row>
    <row r="74" spans="1:10" ht="12.75" customHeight="1">
      <c r="A74" s="5">
        <v>71</v>
      </c>
      <c r="B74" s="36" t="s">
        <v>138</v>
      </c>
      <c r="C74" s="3" t="s">
        <v>14</v>
      </c>
      <c r="D74" s="24" t="s">
        <v>133</v>
      </c>
      <c r="E74" s="29" t="s">
        <v>118</v>
      </c>
      <c r="F74" s="34">
        <v>6</v>
      </c>
      <c r="G74" s="10" t="s">
        <v>109</v>
      </c>
      <c r="H74" s="10" t="s">
        <v>18</v>
      </c>
      <c r="I74" s="10">
        <f>'[1]номенклатура'!F74</f>
        <v>36000</v>
      </c>
      <c r="J74" s="11"/>
    </row>
    <row r="75" spans="1:10" ht="12.75" customHeight="1">
      <c r="A75" s="5">
        <v>72</v>
      </c>
      <c r="B75" s="37" t="s">
        <v>139</v>
      </c>
      <c r="C75" s="3" t="s">
        <v>14</v>
      </c>
      <c r="D75" s="24" t="s">
        <v>140</v>
      </c>
      <c r="E75" s="29" t="s">
        <v>118</v>
      </c>
      <c r="F75" s="34">
        <v>7</v>
      </c>
      <c r="G75" s="10" t="s">
        <v>21</v>
      </c>
      <c r="H75" s="10" t="s">
        <v>18</v>
      </c>
      <c r="I75" s="10">
        <f>'[1]номенклатура'!F75</f>
        <v>98000</v>
      </c>
      <c r="J75" s="11"/>
    </row>
    <row r="76" spans="1:10" ht="12.75" customHeight="1">
      <c r="A76" s="5">
        <v>73</v>
      </c>
      <c r="B76" s="37" t="s">
        <v>141</v>
      </c>
      <c r="C76" s="3" t="s">
        <v>14</v>
      </c>
      <c r="D76" s="24" t="s">
        <v>142</v>
      </c>
      <c r="E76" s="29" t="s">
        <v>118</v>
      </c>
      <c r="F76" s="34">
        <v>1</v>
      </c>
      <c r="G76" s="10" t="s">
        <v>21</v>
      </c>
      <c r="H76" s="10" t="s">
        <v>18</v>
      </c>
      <c r="I76" s="10">
        <f>'[1]номенклатура'!F76</f>
        <v>47000</v>
      </c>
      <c r="J76" s="11"/>
    </row>
    <row r="77" spans="1:10" s="22" customFormat="1" ht="12" customHeight="1">
      <c r="A77" s="5">
        <v>74</v>
      </c>
      <c r="B77" s="37" t="s">
        <v>143</v>
      </c>
      <c r="C77" s="3" t="s">
        <v>14</v>
      </c>
      <c r="D77" s="24" t="s">
        <v>144</v>
      </c>
      <c r="E77" s="29" t="s">
        <v>118</v>
      </c>
      <c r="F77" s="34">
        <v>1</v>
      </c>
      <c r="G77" s="10" t="s">
        <v>21</v>
      </c>
      <c r="H77" s="10" t="s">
        <v>18</v>
      </c>
      <c r="I77" s="10">
        <f>'[1]номенклатура'!F77</f>
        <v>30000</v>
      </c>
      <c r="J77" s="11"/>
    </row>
    <row r="78" spans="1:10" ht="12.75" customHeight="1">
      <c r="A78" s="5">
        <v>75</v>
      </c>
      <c r="B78" s="37" t="s">
        <v>145</v>
      </c>
      <c r="C78" s="3" t="s">
        <v>14</v>
      </c>
      <c r="D78" s="24" t="s">
        <v>146</v>
      </c>
      <c r="E78" s="29" t="s">
        <v>118</v>
      </c>
      <c r="F78" s="34">
        <v>1</v>
      </c>
      <c r="G78" s="10" t="s">
        <v>21</v>
      </c>
      <c r="H78" s="10" t="s">
        <v>18</v>
      </c>
      <c r="I78" s="10">
        <f>'[1]номенклатура'!F78</f>
        <v>25000</v>
      </c>
      <c r="J78" s="11"/>
    </row>
    <row r="79" spans="1:10" ht="12.75">
      <c r="A79" s="5">
        <v>76</v>
      </c>
      <c r="B79" s="37" t="s">
        <v>147</v>
      </c>
      <c r="C79" s="3" t="s">
        <v>14</v>
      </c>
      <c r="D79" s="24" t="s">
        <v>148</v>
      </c>
      <c r="E79" s="29" t="s">
        <v>149</v>
      </c>
      <c r="F79" s="34">
        <v>110</v>
      </c>
      <c r="G79" s="10" t="s">
        <v>28</v>
      </c>
      <c r="H79" s="10" t="s">
        <v>18</v>
      </c>
      <c r="I79" s="10">
        <f>'[1]номенклатура'!F79</f>
        <v>495000</v>
      </c>
      <c r="J79" s="11"/>
    </row>
    <row r="80" spans="1:10" ht="12.75">
      <c r="A80" s="5">
        <v>77</v>
      </c>
      <c r="B80" s="36" t="s">
        <v>147</v>
      </c>
      <c r="C80" s="3" t="s">
        <v>14</v>
      </c>
      <c r="D80" s="24" t="s">
        <v>150</v>
      </c>
      <c r="E80" s="29" t="s">
        <v>151</v>
      </c>
      <c r="F80" s="34">
        <v>1.5</v>
      </c>
      <c r="G80" s="10" t="s">
        <v>109</v>
      </c>
      <c r="H80" s="10" t="s">
        <v>18</v>
      </c>
      <c r="I80" s="10">
        <f>'[1]номенклатура'!F80</f>
        <v>13500</v>
      </c>
      <c r="J80" s="11"/>
    </row>
    <row r="81" spans="1:10" ht="12.75">
      <c r="A81" s="5">
        <v>78</v>
      </c>
      <c r="B81" s="36" t="s">
        <v>152</v>
      </c>
      <c r="C81" s="3" t="s">
        <v>14</v>
      </c>
      <c r="D81" s="24" t="s">
        <v>153</v>
      </c>
      <c r="E81" s="29" t="s">
        <v>151</v>
      </c>
      <c r="F81" s="34">
        <v>15</v>
      </c>
      <c r="G81" s="10" t="s">
        <v>109</v>
      </c>
      <c r="H81" s="10" t="s">
        <v>18</v>
      </c>
      <c r="I81" s="10">
        <f>'[1]номенклатура'!F81</f>
        <v>20000</v>
      </c>
      <c r="J81" s="11"/>
    </row>
    <row r="82" spans="1:10" ht="11.25" customHeight="1">
      <c r="A82" s="5">
        <v>79</v>
      </c>
      <c r="B82" s="38" t="s">
        <v>154</v>
      </c>
      <c r="C82" s="3" t="s">
        <v>14</v>
      </c>
      <c r="D82" s="24" t="s">
        <v>155</v>
      </c>
      <c r="E82" s="29" t="s">
        <v>118</v>
      </c>
      <c r="F82" s="34">
        <v>1</v>
      </c>
      <c r="G82" s="10" t="s">
        <v>109</v>
      </c>
      <c r="H82" s="10" t="s">
        <v>18</v>
      </c>
      <c r="I82" s="10">
        <f>'[1]номенклатура'!F82</f>
        <v>15000</v>
      </c>
      <c r="J82" s="11"/>
    </row>
    <row r="83" spans="1:10" ht="11.25" customHeight="1">
      <c r="A83" s="5">
        <v>80</v>
      </c>
      <c r="B83" s="38" t="s">
        <v>156</v>
      </c>
      <c r="C83" s="3" t="s">
        <v>14</v>
      </c>
      <c r="D83" s="36" t="s">
        <v>157</v>
      </c>
      <c r="E83" s="29" t="s">
        <v>151</v>
      </c>
      <c r="F83" s="34">
        <v>6</v>
      </c>
      <c r="G83" s="10" t="s">
        <v>109</v>
      </c>
      <c r="H83" s="10" t="s">
        <v>18</v>
      </c>
      <c r="I83" s="10">
        <f>'[1]номенклатура'!F83</f>
        <v>100000</v>
      </c>
      <c r="J83" s="11"/>
    </row>
    <row r="84" spans="1:10" ht="12.75">
      <c r="A84" s="5">
        <v>81</v>
      </c>
      <c r="B84" s="38" t="s">
        <v>156</v>
      </c>
      <c r="C84" s="3" t="s">
        <v>14</v>
      </c>
      <c r="D84" s="24" t="s">
        <v>158</v>
      </c>
      <c r="E84" s="29" t="s">
        <v>151</v>
      </c>
      <c r="F84" s="34">
        <v>52</v>
      </c>
      <c r="G84" s="10" t="s">
        <v>159</v>
      </c>
      <c r="H84" s="10" t="s">
        <v>18</v>
      </c>
      <c r="I84" s="10">
        <f>'[1]номенклатура'!F84</f>
        <v>104000</v>
      </c>
      <c r="J84" s="11"/>
    </row>
    <row r="85" spans="1:10" ht="12.75">
      <c r="A85" s="5">
        <v>82</v>
      </c>
      <c r="B85" s="39" t="s">
        <v>160</v>
      </c>
      <c r="C85" s="3" t="s">
        <v>14</v>
      </c>
      <c r="D85" s="24" t="s">
        <v>161</v>
      </c>
      <c r="E85" s="29" t="s">
        <v>162</v>
      </c>
      <c r="F85" s="34">
        <v>100</v>
      </c>
      <c r="G85" s="10" t="s">
        <v>21</v>
      </c>
      <c r="H85" s="10" t="s">
        <v>18</v>
      </c>
      <c r="I85" s="10">
        <f>'[1]номенклатура'!F91</f>
        <v>8500</v>
      </c>
      <c r="J85" s="11"/>
    </row>
    <row r="86" spans="1:10" ht="12.75">
      <c r="A86" s="5">
        <v>83</v>
      </c>
      <c r="B86" s="39" t="s">
        <v>160</v>
      </c>
      <c r="C86" s="3" t="s">
        <v>14</v>
      </c>
      <c r="D86" s="24" t="s">
        <v>163</v>
      </c>
      <c r="E86" s="29" t="s">
        <v>118</v>
      </c>
      <c r="F86" s="34">
        <v>15</v>
      </c>
      <c r="G86" s="10" t="s">
        <v>21</v>
      </c>
      <c r="H86" s="10" t="s">
        <v>18</v>
      </c>
      <c r="I86" s="10">
        <f>'[1]номенклатура'!F92</f>
        <v>1950</v>
      </c>
      <c r="J86" s="11"/>
    </row>
    <row r="87" spans="1:10" ht="12.75">
      <c r="A87" s="5">
        <v>84</v>
      </c>
      <c r="B87" s="39" t="s">
        <v>164</v>
      </c>
      <c r="C87" s="3" t="s">
        <v>14</v>
      </c>
      <c r="D87" s="7" t="s">
        <v>133</v>
      </c>
      <c r="E87" s="29" t="s">
        <v>165</v>
      </c>
      <c r="F87" s="34">
        <v>6</v>
      </c>
      <c r="G87" s="10" t="s">
        <v>21</v>
      </c>
      <c r="H87" s="10" t="s">
        <v>18</v>
      </c>
      <c r="I87" s="10">
        <f>'[1]номенклатура'!F93</f>
        <v>1200</v>
      </c>
      <c r="J87" s="11"/>
    </row>
    <row r="88" spans="1:10" ht="12.75">
      <c r="A88" s="5">
        <v>85</v>
      </c>
      <c r="B88" s="39" t="s">
        <v>166</v>
      </c>
      <c r="C88" s="3" t="s">
        <v>14</v>
      </c>
      <c r="D88" s="7" t="s">
        <v>133</v>
      </c>
      <c r="E88" s="29" t="s">
        <v>165</v>
      </c>
      <c r="F88" s="34">
        <v>20</v>
      </c>
      <c r="G88" s="10" t="s">
        <v>21</v>
      </c>
      <c r="H88" s="10" t="s">
        <v>18</v>
      </c>
      <c r="I88" s="10">
        <f>'[1]номенклатура'!F94</f>
        <v>1800</v>
      </c>
      <c r="J88" s="11"/>
    </row>
    <row r="89" spans="1:10" ht="27" customHeight="1">
      <c r="A89" s="5">
        <v>86</v>
      </c>
      <c r="B89" s="39" t="s">
        <v>167</v>
      </c>
      <c r="C89" s="3" t="s">
        <v>14</v>
      </c>
      <c r="D89" s="40" t="s">
        <v>133</v>
      </c>
      <c r="E89" s="29" t="s">
        <v>165</v>
      </c>
      <c r="F89" s="34">
        <v>12</v>
      </c>
      <c r="G89" s="10" t="s">
        <v>21</v>
      </c>
      <c r="H89" s="10" t="s">
        <v>18</v>
      </c>
      <c r="I89" s="10">
        <f>'[1]номенклатура'!F95</f>
        <v>3600</v>
      </c>
      <c r="J89" s="11"/>
    </row>
    <row r="90" spans="1:10" ht="25.5">
      <c r="A90" s="5">
        <v>87</v>
      </c>
      <c r="B90" s="39" t="s">
        <v>168</v>
      </c>
      <c r="C90" s="3" t="s">
        <v>14</v>
      </c>
      <c r="D90" s="24" t="s">
        <v>169</v>
      </c>
      <c r="E90" s="29" t="s">
        <v>118</v>
      </c>
      <c r="F90" s="34">
        <v>1</v>
      </c>
      <c r="G90" s="10" t="s">
        <v>21</v>
      </c>
      <c r="H90" s="10" t="s">
        <v>18</v>
      </c>
      <c r="I90" s="10">
        <f>'[1]номенклатура'!F96</f>
        <v>1900</v>
      </c>
      <c r="J90" s="11"/>
    </row>
    <row r="91" spans="1:10" ht="12.75">
      <c r="A91" s="5">
        <v>88</v>
      </c>
      <c r="B91" s="39" t="s">
        <v>170</v>
      </c>
      <c r="C91" s="3" t="s">
        <v>14</v>
      </c>
      <c r="D91" s="24" t="s">
        <v>171</v>
      </c>
      <c r="E91" s="29" t="s">
        <v>118</v>
      </c>
      <c r="F91" s="34">
        <v>20</v>
      </c>
      <c r="G91" s="10" t="s">
        <v>21</v>
      </c>
      <c r="H91" s="10" t="s">
        <v>18</v>
      </c>
      <c r="I91" s="10">
        <f>'[1]номенклатура'!F97</f>
        <v>1400</v>
      </c>
      <c r="J91" s="11"/>
    </row>
    <row r="92" spans="1:10" ht="12.75">
      <c r="A92" s="5">
        <v>89</v>
      </c>
      <c r="B92" s="39" t="s">
        <v>172</v>
      </c>
      <c r="C92" s="3" t="s">
        <v>14</v>
      </c>
      <c r="D92" s="24" t="s">
        <v>173</v>
      </c>
      <c r="E92" s="29" t="s">
        <v>118</v>
      </c>
      <c r="F92" s="34">
        <v>30</v>
      </c>
      <c r="G92" s="10" t="s">
        <v>21</v>
      </c>
      <c r="H92" s="10" t="s">
        <v>18</v>
      </c>
      <c r="I92" s="10">
        <f>'[1]номенклатура'!F98</f>
        <v>3000</v>
      </c>
      <c r="J92" s="11"/>
    </row>
    <row r="93" spans="1:10" ht="12.75">
      <c r="A93" s="5">
        <v>90</v>
      </c>
      <c r="B93" s="39" t="s">
        <v>174</v>
      </c>
      <c r="C93" s="3" t="s">
        <v>14</v>
      </c>
      <c r="D93" s="24" t="s">
        <v>175</v>
      </c>
      <c r="E93" s="29" t="s">
        <v>149</v>
      </c>
      <c r="F93" s="34">
        <v>100</v>
      </c>
      <c r="G93" s="10" t="s">
        <v>21</v>
      </c>
      <c r="H93" s="10" t="s">
        <v>18</v>
      </c>
      <c r="I93" s="10">
        <f>'[1]номенклатура'!F99</f>
        <v>10000</v>
      </c>
      <c r="J93" s="11"/>
    </row>
    <row r="94" spans="1:10" ht="12.75">
      <c r="A94" s="5">
        <v>91</v>
      </c>
      <c r="B94" s="39" t="s">
        <v>176</v>
      </c>
      <c r="C94" s="3" t="s">
        <v>14</v>
      </c>
      <c r="D94" s="7" t="s">
        <v>133</v>
      </c>
      <c r="E94" s="29" t="s">
        <v>118</v>
      </c>
      <c r="F94" s="34">
        <v>30</v>
      </c>
      <c r="G94" s="10" t="s">
        <v>21</v>
      </c>
      <c r="H94" s="10" t="s">
        <v>18</v>
      </c>
      <c r="I94" s="10">
        <f>'[1]номенклатура'!F100</f>
        <v>1500</v>
      </c>
      <c r="J94" s="11"/>
    </row>
    <row r="95" spans="1:10" ht="12.75">
      <c r="A95" s="5">
        <v>92</v>
      </c>
      <c r="B95" s="39" t="s">
        <v>177</v>
      </c>
      <c r="C95" s="3" t="s">
        <v>14</v>
      </c>
      <c r="D95" s="24" t="s">
        <v>178</v>
      </c>
      <c r="E95" s="29" t="s">
        <v>118</v>
      </c>
      <c r="F95" s="34">
        <v>100</v>
      </c>
      <c r="G95" s="10" t="s">
        <v>21</v>
      </c>
      <c r="H95" s="10" t="s">
        <v>18</v>
      </c>
      <c r="I95" s="10">
        <f>'[1]номенклатура'!F101</f>
        <v>4500</v>
      </c>
      <c r="J95" s="11"/>
    </row>
    <row r="96" spans="1:10" ht="12.75">
      <c r="A96" s="5">
        <v>93</v>
      </c>
      <c r="B96" s="39" t="s">
        <v>179</v>
      </c>
      <c r="C96" s="3" t="s">
        <v>14</v>
      </c>
      <c r="D96" s="7" t="s">
        <v>133</v>
      </c>
      <c r="E96" s="29" t="s">
        <v>118</v>
      </c>
      <c r="F96" s="34">
        <v>10</v>
      </c>
      <c r="G96" s="10" t="s">
        <v>21</v>
      </c>
      <c r="H96" s="10" t="s">
        <v>18</v>
      </c>
      <c r="I96" s="10">
        <f>'[1]номенклатура'!F102</f>
        <v>3000</v>
      </c>
      <c r="J96" s="11"/>
    </row>
    <row r="97" spans="1:10" ht="12.75">
      <c r="A97" s="5">
        <v>94</v>
      </c>
      <c r="B97" s="39" t="s">
        <v>180</v>
      </c>
      <c r="C97" s="3" t="s">
        <v>14</v>
      </c>
      <c r="D97" s="24" t="s">
        <v>181</v>
      </c>
      <c r="E97" s="29" t="s">
        <v>149</v>
      </c>
      <c r="F97" s="34">
        <v>100</v>
      </c>
      <c r="G97" s="10" t="s">
        <v>21</v>
      </c>
      <c r="H97" s="10" t="s">
        <v>18</v>
      </c>
      <c r="I97" s="10">
        <f>'[1]номенклатура'!F103</f>
        <v>4500</v>
      </c>
      <c r="J97" s="11"/>
    </row>
    <row r="98" spans="1:10" ht="12.75">
      <c r="A98" s="5">
        <v>95</v>
      </c>
      <c r="B98" s="39" t="s">
        <v>182</v>
      </c>
      <c r="C98" s="3" t="s">
        <v>14</v>
      </c>
      <c r="D98" s="24" t="s">
        <v>183</v>
      </c>
      <c r="E98" s="29" t="s">
        <v>118</v>
      </c>
      <c r="F98" s="34">
        <v>2</v>
      </c>
      <c r="G98" s="10" t="s">
        <v>21</v>
      </c>
      <c r="H98" s="10" t="s">
        <v>18</v>
      </c>
      <c r="I98" s="10">
        <f>'[1]номенклатура'!F104</f>
        <v>3000</v>
      </c>
      <c r="J98" s="11"/>
    </row>
    <row r="99" spans="1:10" ht="12.75">
      <c r="A99" s="5">
        <v>96</v>
      </c>
      <c r="B99" s="39" t="s">
        <v>177</v>
      </c>
      <c r="C99" s="3" t="s">
        <v>14</v>
      </c>
      <c r="D99" s="24" t="s">
        <v>184</v>
      </c>
      <c r="E99" s="29" t="s">
        <v>118</v>
      </c>
      <c r="F99" s="34">
        <v>30</v>
      </c>
      <c r="G99" s="10" t="s">
        <v>21</v>
      </c>
      <c r="H99" s="10" t="s">
        <v>18</v>
      </c>
      <c r="I99" s="10">
        <f>'[1]номенклатура'!F105</f>
        <v>1000</v>
      </c>
      <c r="J99" s="11"/>
    </row>
    <row r="100" spans="1:10" ht="12.75">
      <c r="A100" s="5">
        <v>97</v>
      </c>
      <c r="B100" s="39" t="s">
        <v>185</v>
      </c>
      <c r="C100" s="3" t="s">
        <v>14</v>
      </c>
      <c r="D100" s="24" t="s">
        <v>186</v>
      </c>
      <c r="E100" s="29" t="s">
        <v>118</v>
      </c>
      <c r="F100" s="34">
        <v>1</v>
      </c>
      <c r="G100" s="10" t="s">
        <v>21</v>
      </c>
      <c r="H100" s="10" t="s">
        <v>18</v>
      </c>
      <c r="I100" s="10">
        <f>'[1]номенклатура'!F106</f>
        <v>5000</v>
      </c>
      <c r="J100" s="11"/>
    </row>
    <row r="101" spans="1:10" ht="12.75">
      <c r="A101" s="5">
        <v>98</v>
      </c>
      <c r="B101" s="39" t="s">
        <v>187</v>
      </c>
      <c r="C101" s="3" t="s">
        <v>14</v>
      </c>
      <c r="D101" s="24" t="s">
        <v>188</v>
      </c>
      <c r="E101" s="29" t="s">
        <v>149</v>
      </c>
      <c r="F101" s="34">
        <v>1</v>
      </c>
      <c r="G101" s="10" t="s">
        <v>21</v>
      </c>
      <c r="H101" s="10" t="s">
        <v>18</v>
      </c>
      <c r="I101" s="10">
        <f>'[1]номенклатура'!F107</f>
        <v>2000</v>
      </c>
      <c r="J101" s="11"/>
    </row>
    <row r="102" spans="1:10" ht="12.75">
      <c r="A102" s="5">
        <v>99</v>
      </c>
      <c r="B102" s="39" t="s">
        <v>189</v>
      </c>
      <c r="C102" s="3" t="s">
        <v>14</v>
      </c>
      <c r="D102" s="24" t="s">
        <v>190</v>
      </c>
      <c r="E102" s="29" t="s">
        <v>118</v>
      </c>
      <c r="F102" s="34">
        <v>4</v>
      </c>
      <c r="G102" s="10" t="s">
        <v>21</v>
      </c>
      <c r="H102" s="10" t="s">
        <v>18</v>
      </c>
      <c r="I102" s="10">
        <f>'[1]номенклатура'!F108</f>
        <v>3000</v>
      </c>
      <c r="J102" s="11"/>
    </row>
    <row r="103" spans="1:10" ht="12.75">
      <c r="A103" s="5">
        <v>100</v>
      </c>
      <c r="B103" s="39" t="s">
        <v>191</v>
      </c>
      <c r="C103" s="3" t="s">
        <v>14</v>
      </c>
      <c r="D103" s="24" t="s">
        <v>192</v>
      </c>
      <c r="E103" s="29" t="s">
        <v>118</v>
      </c>
      <c r="F103" s="34">
        <v>1</v>
      </c>
      <c r="G103" s="10" t="s">
        <v>21</v>
      </c>
      <c r="H103" s="10" t="s">
        <v>18</v>
      </c>
      <c r="I103" s="10">
        <f>'[1]номенклатура'!F109</f>
        <v>4700</v>
      </c>
      <c r="J103" s="11"/>
    </row>
    <row r="104" spans="1:10" ht="25.5">
      <c r="A104" s="5">
        <v>101</v>
      </c>
      <c r="B104" s="39" t="s">
        <v>193</v>
      </c>
      <c r="C104" s="3" t="s">
        <v>14</v>
      </c>
      <c r="D104" s="24" t="s">
        <v>194</v>
      </c>
      <c r="E104" s="29" t="s">
        <v>118</v>
      </c>
      <c r="F104" s="34">
        <v>1</v>
      </c>
      <c r="G104" s="10" t="s">
        <v>21</v>
      </c>
      <c r="H104" s="10" t="s">
        <v>18</v>
      </c>
      <c r="I104" s="10">
        <f>'[1]номенклатура'!F110</f>
        <v>1000</v>
      </c>
      <c r="J104" s="11"/>
    </row>
    <row r="105" spans="1:10" ht="12.75">
      <c r="A105" s="5">
        <v>103</v>
      </c>
      <c r="B105" s="41" t="s">
        <v>195</v>
      </c>
      <c r="C105" s="3" t="s">
        <v>14</v>
      </c>
      <c r="D105" s="42" t="s">
        <v>196</v>
      </c>
      <c r="E105" s="29" t="s">
        <v>197</v>
      </c>
      <c r="F105" s="34">
        <v>120</v>
      </c>
      <c r="G105" s="43" t="s">
        <v>198</v>
      </c>
      <c r="H105" s="10" t="s">
        <v>18</v>
      </c>
      <c r="I105" s="10">
        <f>'[1]номенклатура'!F128</f>
        <v>222999.59999999998</v>
      </c>
      <c r="J105" s="11"/>
    </row>
    <row r="106" spans="1:10" ht="26.25">
      <c r="A106" s="5">
        <v>107</v>
      </c>
      <c r="B106" s="44" t="s">
        <v>199</v>
      </c>
      <c r="C106" s="3" t="s">
        <v>14</v>
      </c>
      <c r="D106" s="24" t="s">
        <v>200</v>
      </c>
      <c r="E106" s="45" t="s">
        <v>27</v>
      </c>
      <c r="F106" s="34">
        <v>2</v>
      </c>
      <c r="G106" s="10" t="s">
        <v>21</v>
      </c>
      <c r="H106" s="10" t="s">
        <v>18</v>
      </c>
      <c r="I106" s="10">
        <f>'[1]номенклатура'!F111</f>
        <v>300000</v>
      </c>
      <c r="J106" s="11"/>
    </row>
    <row r="107" spans="1:10" ht="25.5">
      <c r="A107" s="5">
        <v>108</v>
      </c>
      <c r="B107" s="44" t="s">
        <v>201</v>
      </c>
      <c r="C107" s="3" t="s">
        <v>14</v>
      </c>
      <c r="D107" s="24" t="s">
        <v>202</v>
      </c>
      <c r="E107" s="29" t="s">
        <v>118</v>
      </c>
      <c r="F107" s="34">
        <v>10</v>
      </c>
      <c r="G107" s="10" t="s">
        <v>109</v>
      </c>
      <c r="H107" s="10" t="s">
        <v>18</v>
      </c>
      <c r="I107" s="10">
        <f>'[1]номенклатура'!F112</f>
        <v>40000</v>
      </c>
      <c r="J107" s="11"/>
    </row>
    <row r="108" spans="1:10" ht="25.5">
      <c r="A108" s="5">
        <v>109</v>
      </c>
      <c r="B108" s="44" t="s">
        <v>201</v>
      </c>
      <c r="C108" s="3" t="s">
        <v>14</v>
      </c>
      <c r="D108" s="24" t="s">
        <v>203</v>
      </c>
      <c r="E108" s="29" t="s">
        <v>118</v>
      </c>
      <c r="F108" s="34">
        <v>3</v>
      </c>
      <c r="G108" s="10" t="s">
        <v>109</v>
      </c>
      <c r="H108" s="10" t="s">
        <v>18</v>
      </c>
      <c r="I108" s="10">
        <f>'[1]номенклатура'!F113</f>
        <v>9000</v>
      </c>
      <c r="J108" s="11"/>
    </row>
    <row r="109" spans="1:10" ht="25.5">
      <c r="A109" s="5">
        <v>110</v>
      </c>
      <c r="B109" s="44" t="s">
        <v>204</v>
      </c>
      <c r="C109" s="3" t="s">
        <v>14</v>
      </c>
      <c r="D109" s="24" t="s">
        <v>203</v>
      </c>
      <c r="E109" s="29" t="s">
        <v>118</v>
      </c>
      <c r="F109" s="34">
        <v>2</v>
      </c>
      <c r="G109" s="10" t="s">
        <v>109</v>
      </c>
      <c r="H109" s="10" t="s">
        <v>18</v>
      </c>
      <c r="I109" s="10">
        <f>'[1]номенклатура'!F114</f>
        <v>2000</v>
      </c>
      <c r="J109" s="11"/>
    </row>
    <row r="110" spans="1:10" ht="12.75">
      <c r="A110" s="5">
        <v>111</v>
      </c>
      <c r="B110" s="44" t="s">
        <v>205</v>
      </c>
      <c r="C110" s="3" t="s">
        <v>14</v>
      </c>
      <c r="D110" s="24" t="s">
        <v>206</v>
      </c>
      <c r="E110" s="29" t="s">
        <v>118</v>
      </c>
      <c r="F110" s="34">
        <v>1</v>
      </c>
      <c r="G110" s="10" t="s">
        <v>109</v>
      </c>
      <c r="H110" s="10" t="s">
        <v>18</v>
      </c>
      <c r="I110" s="10">
        <f>'[1]номенклатура'!F115</f>
        <v>2000</v>
      </c>
      <c r="J110" s="11"/>
    </row>
    <row r="111" spans="1:10" ht="12.75">
      <c r="A111" s="5">
        <v>112</v>
      </c>
      <c r="B111" s="44" t="s">
        <v>205</v>
      </c>
      <c r="C111" s="3" t="s">
        <v>14</v>
      </c>
      <c r="D111" s="24" t="s">
        <v>207</v>
      </c>
      <c r="E111" s="29" t="s">
        <v>118</v>
      </c>
      <c r="F111" s="34">
        <v>5</v>
      </c>
      <c r="G111" s="10" t="s">
        <v>109</v>
      </c>
      <c r="H111" s="10" t="s">
        <v>18</v>
      </c>
      <c r="I111" s="10">
        <f>'[1]номенклатура'!F116</f>
        <v>12500</v>
      </c>
      <c r="J111" s="11"/>
    </row>
    <row r="112" spans="1:10" ht="12.75">
      <c r="A112" s="5">
        <v>113</v>
      </c>
      <c r="B112" s="44" t="s">
        <v>208</v>
      </c>
      <c r="C112" s="3" t="s">
        <v>14</v>
      </c>
      <c r="D112" s="24" t="s">
        <v>209</v>
      </c>
      <c r="E112" s="29" t="s">
        <v>210</v>
      </c>
      <c r="F112" s="34">
        <v>50</v>
      </c>
      <c r="G112" s="10" t="s">
        <v>109</v>
      </c>
      <c r="H112" s="10" t="s">
        <v>18</v>
      </c>
      <c r="I112" s="10">
        <f>'[1]номенклатура'!F117</f>
        <v>25000</v>
      </c>
      <c r="J112" s="11"/>
    </row>
    <row r="113" spans="1:10" ht="24.75" customHeight="1">
      <c r="A113" s="104">
        <v>114</v>
      </c>
      <c r="B113" s="107" t="s">
        <v>201</v>
      </c>
      <c r="C113" s="115" t="s">
        <v>14</v>
      </c>
      <c r="D113" s="118" t="s">
        <v>211</v>
      </c>
      <c r="E113" s="140" t="s">
        <v>27</v>
      </c>
      <c r="F113" s="135">
        <v>6</v>
      </c>
      <c r="G113" s="49" t="s">
        <v>109</v>
      </c>
      <c r="H113" s="49" t="s">
        <v>18</v>
      </c>
      <c r="I113" s="46">
        <f>'[1]номенклатура'!F118</f>
        <v>30000</v>
      </c>
      <c r="J113" s="101"/>
    </row>
    <row r="114" spans="1:10" ht="12.75">
      <c r="A114" s="105"/>
      <c r="B114" s="108"/>
      <c r="C114" s="116"/>
      <c r="D114" s="119"/>
      <c r="E114" s="141"/>
      <c r="F114" s="136"/>
      <c r="G114" s="138"/>
      <c r="H114" s="33"/>
      <c r="I114" s="47"/>
      <c r="J114" s="75"/>
    </row>
    <row r="115" spans="1:10" ht="12.75">
      <c r="A115" s="105"/>
      <c r="B115" s="108"/>
      <c r="C115" s="116"/>
      <c r="D115" s="119"/>
      <c r="E115" s="141"/>
      <c r="F115" s="136"/>
      <c r="G115" s="138"/>
      <c r="H115" s="33"/>
      <c r="I115" s="47"/>
      <c r="J115" s="75"/>
    </row>
    <row r="116" spans="1:10" ht="12.75">
      <c r="A116" s="105"/>
      <c r="B116" s="108"/>
      <c r="C116" s="116"/>
      <c r="D116" s="119"/>
      <c r="E116" s="141"/>
      <c r="F116" s="136"/>
      <c r="G116" s="138"/>
      <c r="H116" s="33"/>
      <c r="I116" s="47"/>
      <c r="J116" s="75"/>
    </row>
    <row r="117" spans="1:10" ht="13.5" customHeight="1">
      <c r="A117" s="106"/>
      <c r="B117" s="109"/>
      <c r="C117" s="117"/>
      <c r="D117" s="120"/>
      <c r="E117" s="142"/>
      <c r="F117" s="137"/>
      <c r="G117" s="139"/>
      <c r="H117" s="134"/>
      <c r="I117" s="50"/>
      <c r="J117" s="48"/>
    </row>
    <row r="118" spans="1:10" ht="25.5">
      <c r="A118" s="51">
        <v>115</v>
      </c>
      <c r="B118" s="7" t="s">
        <v>212</v>
      </c>
      <c r="C118" s="3" t="s">
        <v>14</v>
      </c>
      <c r="D118" s="52" t="s">
        <v>213</v>
      </c>
      <c r="E118" s="29" t="s">
        <v>151</v>
      </c>
      <c r="F118" s="34">
        <v>1000</v>
      </c>
      <c r="G118" s="10" t="s">
        <v>159</v>
      </c>
      <c r="H118" s="10" t="s">
        <v>18</v>
      </c>
      <c r="I118" s="10">
        <f>'[1]номенклатура'!F123</f>
        <v>180000</v>
      </c>
      <c r="J118" s="11">
        <v>0.3</v>
      </c>
    </row>
    <row r="119" spans="1:10" ht="17.25" customHeight="1">
      <c r="A119" s="51">
        <v>116</v>
      </c>
      <c r="B119" s="53" t="s">
        <v>212</v>
      </c>
      <c r="C119" s="3" t="s">
        <v>14</v>
      </c>
      <c r="D119" s="52" t="s">
        <v>214</v>
      </c>
      <c r="E119" s="29" t="s">
        <v>210</v>
      </c>
      <c r="F119" s="34">
        <v>100</v>
      </c>
      <c r="G119" s="10" t="s">
        <v>159</v>
      </c>
      <c r="H119" s="10" t="s">
        <v>18</v>
      </c>
      <c r="I119" s="10">
        <f>'[1]номенклатура'!F124</f>
        <v>30000</v>
      </c>
      <c r="J119" s="54">
        <v>0.3</v>
      </c>
    </row>
    <row r="120" spans="1:10" ht="17.25" customHeight="1">
      <c r="A120" s="51">
        <v>117</v>
      </c>
      <c r="B120" s="39" t="s">
        <v>215</v>
      </c>
      <c r="C120" s="3" t="s">
        <v>14</v>
      </c>
      <c r="D120" s="55" t="s">
        <v>216</v>
      </c>
      <c r="E120" s="56" t="s">
        <v>118</v>
      </c>
      <c r="F120" s="57">
        <v>5</v>
      </c>
      <c r="G120" s="10" t="s">
        <v>21</v>
      </c>
      <c r="H120" s="10" t="s">
        <v>18</v>
      </c>
      <c r="I120" s="10">
        <f>'[1]номенклатура'!F125</f>
        <v>6000</v>
      </c>
      <c r="J120" s="54"/>
    </row>
    <row r="121" spans="1:10" ht="24" customHeight="1">
      <c r="A121" s="51">
        <v>118</v>
      </c>
      <c r="B121" s="58" t="s">
        <v>217</v>
      </c>
      <c r="C121" s="3" t="s">
        <v>14</v>
      </c>
      <c r="D121" s="59" t="s">
        <v>218</v>
      </c>
      <c r="E121" s="56" t="s">
        <v>118</v>
      </c>
      <c r="F121" s="57">
        <v>5</v>
      </c>
      <c r="G121" s="10" t="s">
        <v>21</v>
      </c>
      <c r="H121" s="10" t="s">
        <v>18</v>
      </c>
      <c r="I121" s="10">
        <f>'[1]номенклатура'!F126</f>
        <v>5000</v>
      </c>
      <c r="J121" s="54"/>
    </row>
    <row r="122" spans="1:10" s="60" customFormat="1" ht="17.25" customHeight="1">
      <c r="A122" s="51">
        <v>119</v>
      </c>
      <c r="B122" s="58" t="s">
        <v>219</v>
      </c>
      <c r="C122" s="3" t="s">
        <v>14</v>
      </c>
      <c r="D122" s="40" t="s">
        <v>220</v>
      </c>
      <c r="E122" s="56" t="s">
        <v>118</v>
      </c>
      <c r="F122" s="57">
        <v>1</v>
      </c>
      <c r="G122" s="10" t="s">
        <v>159</v>
      </c>
      <c r="H122" s="10" t="s">
        <v>18</v>
      </c>
      <c r="I122" s="10">
        <f>'[1]номенклатура'!F127</f>
        <v>400000</v>
      </c>
      <c r="J122" s="54">
        <v>0.3</v>
      </c>
    </row>
    <row r="123" spans="1:10" ht="16.5" customHeight="1">
      <c r="A123" s="51">
        <v>120</v>
      </c>
      <c r="B123" s="61" t="s">
        <v>221</v>
      </c>
      <c r="C123" s="3" t="s">
        <v>14</v>
      </c>
      <c r="D123" s="62" t="s">
        <v>222</v>
      </c>
      <c r="E123" s="63" t="s">
        <v>223</v>
      </c>
      <c r="F123" s="64">
        <v>12</v>
      </c>
      <c r="G123" s="65" t="s">
        <v>198</v>
      </c>
      <c r="H123" s="65" t="s">
        <v>18</v>
      </c>
      <c r="I123" s="10">
        <f>'[1]номенклатура'!F88</f>
        <v>144000</v>
      </c>
      <c r="J123" s="66"/>
    </row>
    <row r="124" spans="1:10" ht="17.25" customHeight="1">
      <c r="A124" s="51">
        <v>121</v>
      </c>
      <c r="B124" s="67" t="s">
        <v>224</v>
      </c>
      <c r="C124" s="3" t="s">
        <v>14</v>
      </c>
      <c r="D124" s="68" t="s">
        <v>222</v>
      </c>
      <c r="E124" s="56" t="s">
        <v>225</v>
      </c>
      <c r="F124" s="69">
        <v>4</v>
      </c>
      <c r="G124" s="70" t="s">
        <v>17</v>
      </c>
      <c r="H124" s="71" t="s">
        <v>18</v>
      </c>
      <c r="I124" s="10">
        <f>'[1]номенклатура'!F134</f>
        <v>60000</v>
      </c>
      <c r="J124" s="54"/>
    </row>
    <row r="125" spans="1:10" ht="17.25" customHeight="1">
      <c r="A125" s="51">
        <v>122</v>
      </c>
      <c r="B125" s="67" t="s">
        <v>226</v>
      </c>
      <c r="C125" s="3" t="s">
        <v>14</v>
      </c>
      <c r="D125" s="68" t="s">
        <v>222</v>
      </c>
      <c r="E125" s="56" t="s">
        <v>210</v>
      </c>
      <c r="F125" s="69">
        <v>1</v>
      </c>
      <c r="G125" s="70" t="s">
        <v>227</v>
      </c>
      <c r="H125" s="71" t="s">
        <v>18</v>
      </c>
      <c r="I125" s="10">
        <f>'[1]номенклатура'!F135</f>
        <v>140000</v>
      </c>
      <c r="J125" s="54"/>
    </row>
    <row r="126" spans="1:10" ht="17.25" customHeight="1">
      <c r="A126" s="51">
        <v>123</v>
      </c>
      <c r="B126" s="67" t="s">
        <v>228</v>
      </c>
      <c r="C126" s="3" t="s">
        <v>14</v>
      </c>
      <c r="D126" s="7" t="s">
        <v>229</v>
      </c>
      <c r="E126" s="8" t="s">
        <v>27</v>
      </c>
      <c r="F126" s="72">
        <v>1</v>
      </c>
      <c r="G126" s="70" t="s">
        <v>230</v>
      </c>
      <c r="H126" s="71" t="s">
        <v>18</v>
      </c>
      <c r="I126" s="10">
        <f>'[1]номенклатура'!F136</f>
        <v>15000</v>
      </c>
      <c r="J126" s="54"/>
    </row>
    <row r="127" spans="1:10" ht="26.25" customHeight="1">
      <c r="A127" s="51">
        <v>124</v>
      </c>
      <c r="B127" s="67" t="s">
        <v>231</v>
      </c>
      <c r="C127" s="3" t="s">
        <v>14</v>
      </c>
      <c r="D127" s="7" t="s">
        <v>232</v>
      </c>
      <c r="E127" s="8" t="s">
        <v>27</v>
      </c>
      <c r="F127" s="72">
        <v>8</v>
      </c>
      <c r="G127" s="70" t="s">
        <v>109</v>
      </c>
      <c r="H127" s="71" t="s">
        <v>18</v>
      </c>
      <c r="I127" s="10">
        <f>'[1]номенклатура'!F137</f>
        <v>24000</v>
      </c>
      <c r="J127" s="54"/>
    </row>
    <row r="128" spans="1:10" ht="27.75" customHeight="1">
      <c r="A128" s="51">
        <v>125</v>
      </c>
      <c r="B128" s="7" t="s">
        <v>233</v>
      </c>
      <c r="C128" s="3" t="s">
        <v>14</v>
      </c>
      <c r="D128" s="7" t="s">
        <v>234</v>
      </c>
      <c r="E128" s="8" t="s">
        <v>235</v>
      </c>
      <c r="F128" s="73">
        <v>2</v>
      </c>
      <c r="G128" s="70" t="s">
        <v>236</v>
      </c>
      <c r="H128" s="71" t="s">
        <v>18</v>
      </c>
      <c r="I128" s="10">
        <f>'[1]номенклатура'!F138</f>
        <v>20000</v>
      </c>
      <c r="J128" s="54"/>
    </row>
    <row r="129" spans="1:10" ht="27.75" customHeight="1">
      <c r="A129" s="51">
        <v>126</v>
      </c>
      <c r="B129" s="74" t="s">
        <v>237</v>
      </c>
      <c r="C129" s="3" t="s">
        <v>14</v>
      </c>
      <c r="D129" s="74" t="s">
        <v>238</v>
      </c>
      <c r="E129" s="8" t="s">
        <v>235</v>
      </c>
      <c r="F129" s="73">
        <v>1</v>
      </c>
      <c r="G129" s="70" t="s">
        <v>239</v>
      </c>
      <c r="H129" s="71" t="s">
        <v>18</v>
      </c>
      <c r="I129" s="10">
        <f>'[1]номенклатура'!F139</f>
        <v>450000</v>
      </c>
      <c r="J129" s="54">
        <v>0.3</v>
      </c>
    </row>
    <row r="130" spans="1:10" ht="27.75" customHeight="1">
      <c r="A130" s="51">
        <v>127</v>
      </c>
      <c r="B130" s="74" t="s">
        <v>240</v>
      </c>
      <c r="C130" s="3" t="s">
        <v>14</v>
      </c>
      <c r="D130" s="74" t="s">
        <v>133</v>
      </c>
      <c r="E130" s="8" t="s">
        <v>235</v>
      </c>
      <c r="F130" s="73">
        <v>12</v>
      </c>
      <c r="G130" s="70" t="s">
        <v>198</v>
      </c>
      <c r="H130" s="71" t="s">
        <v>18</v>
      </c>
      <c r="I130" s="10">
        <v>54000</v>
      </c>
      <c r="J130" s="54"/>
    </row>
    <row r="131" spans="1:10" ht="27.75" customHeight="1">
      <c r="A131" s="51">
        <v>128</v>
      </c>
      <c r="B131" s="74" t="s">
        <v>241</v>
      </c>
      <c r="C131" s="3" t="s">
        <v>14</v>
      </c>
      <c r="D131" s="74" t="s">
        <v>133</v>
      </c>
      <c r="E131" s="8" t="s">
        <v>235</v>
      </c>
      <c r="F131" s="73">
        <v>1</v>
      </c>
      <c r="G131" s="70" t="s">
        <v>159</v>
      </c>
      <c r="H131" s="71" t="s">
        <v>18</v>
      </c>
      <c r="I131" s="10">
        <v>49000</v>
      </c>
      <c r="J131" s="54"/>
    </row>
    <row r="132" spans="1:10" ht="27.75" customHeight="1">
      <c r="A132" s="51">
        <v>129</v>
      </c>
      <c r="B132" s="74" t="s">
        <v>242</v>
      </c>
      <c r="C132" s="3" t="s">
        <v>14</v>
      </c>
      <c r="D132" s="74" t="s">
        <v>133</v>
      </c>
      <c r="E132" s="8" t="s">
        <v>235</v>
      </c>
      <c r="F132" s="73">
        <v>7</v>
      </c>
      <c r="G132" s="70" t="s">
        <v>243</v>
      </c>
      <c r="H132" s="71" t="s">
        <v>18</v>
      </c>
      <c r="I132" s="10">
        <v>29000</v>
      </c>
      <c r="J132" s="54"/>
    </row>
    <row r="133" spans="1:10" ht="29.25" customHeight="1">
      <c r="A133" s="51">
        <v>130</v>
      </c>
      <c r="B133" s="67" t="s">
        <v>244</v>
      </c>
      <c r="C133" s="3" t="s">
        <v>245</v>
      </c>
      <c r="D133" s="7" t="s">
        <v>246</v>
      </c>
      <c r="E133" s="8" t="s">
        <v>235</v>
      </c>
      <c r="F133" s="73">
        <v>1</v>
      </c>
      <c r="G133" s="70" t="s">
        <v>247</v>
      </c>
      <c r="H133" s="71" t="s">
        <v>18</v>
      </c>
      <c r="I133" s="10">
        <f>'[1]номенклатура'!F142</f>
        <v>6200000</v>
      </c>
      <c r="J133" s="54">
        <v>0.3</v>
      </c>
    </row>
    <row r="134" spans="1:10" ht="24.75" customHeight="1">
      <c r="A134" s="5"/>
      <c r="B134" s="76"/>
      <c r="C134" s="3"/>
      <c r="D134" s="7"/>
      <c r="E134" s="8"/>
      <c r="F134" s="73"/>
      <c r="G134" s="77"/>
      <c r="H134" s="70" t="s">
        <v>248</v>
      </c>
      <c r="I134" s="10">
        <f>SUM(I10:I133)</f>
        <v>15421054.6</v>
      </c>
      <c r="J134" s="54"/>
    </row>
    <row r="135" spans="1:10" s="22" customFormat="1" ht="12.75">
      <c r="A135" s="5"/>
      <c r="C135" s="129" t="s">
        <v>249</v>
      </c>
      <c r="D135" s="130"/>
      <c r="E135" s="130"/>
      <c r="F135" s="130"/>
      <c r="G135" s="130"/>
      <c r="H135" s="130"/>
      <c r="I135" s="130"/>
      <c r="J135" s="131"/>
    </row>
    <row r="136" spans="1:10" s="22" customFormat="1" ht="12.75">
      <c r="A136" s="5">
        <v>1</v>
      </c>
      <c r="B136" s="78" t="s">
        <v>250</v>
      </c>
      <c r="C136" s="3"/>
      <c r="D136" s="79" t="s">
        <v>251</v>
      </c>
      <c r="E136" s="56" t="s">
        <v>235</v>
      </c>
      <c r="F136" s="80">
        <v>2047</v>
      </c>
      <c r="G136" s="70" t="s">
        <v>252</v>
      </c>
      <c r="H136" s="71" t="s">
        <v>18</v>
      </c>
      <c r="I136" s="10">
        <v>2047000</v>
      </c>
      <c r="J136" s="54"/>
    </row>
    <row r="137" spans="1:10" s="22" customFormat="1" ht="25.5">
      <c r="A137" s="5">
        <v>2</v>
      </c>
      <c r="B137" s="78" t="s">
        <v>253</v>
      </c>
      <c r="C137" s="3"/>
      <c r="D137" s="79" t="s">
        <v>254</v>
      </c>
      <c r="E137" s="56" t="s">
        <v>235</v>
      </c>
      <c r="F137" s="80">
        <v>1</v>
      </c>
      <c r="G137" s="70" t="s">
        <v>227</v>
      </c>
      <c r="H137" s="71" t="s">
        <v>18</v>
      </c>
      <c r="I137" s="10">
        <v>400000</v>
      </c>
      <c r="J137" s="54"/>
    </row>
    <row r="138" spans="1:10" s="22" customFormat="1" ht="12.75">
      <c r="A138" s="5">
        <v>3</v>
      </c>
      <c r="B138" s="81" t="s">
        <v>255</v>
      </c>
      <c r="C138" s="3"/>
      <c r="D138" s="79" t="s">
        <v>256</v>
      </c>
      <c r="E138" s="56" t="s">
        <v>235</v>
      </c>
      <c r="F138" s="80">
        <v>12</v>
      </c>
      <c r="G138" s="70" t="s">
        <v>198</v>
      </c>
      <c r="H138" s="71" t="s">
        <v>18</v>
      </c>
      <c r="I138" s="10">
        <v>750000.59</v>
      </c>
      <c r="J138" s="54"/>
    </row>
    <row r="139" spans="1:10" s="22" customFormat="1" ht="12.75">
      <c r="A139" s="5">
        <v>4</v>
      </c>
      <c r="B139" s="81" t="s">
        <v>257</v>
      </c>
      <c r="C139" s="3"/>
      <c r="D139" s="79" t="s">
        <v>256</v>
      </c>
      <c r="E139" s="56" t="s">
        <v>235</v>
      </c>
      <c r="F139" s="82">
        <v>12</v>
      </c>
      <c r="G139" s="70" t="s">
        <v>198</v>
      </c>
      <c r="H139" s="71" t="s">
        <v>18</v>
      </c>
      <c r="I139" s="10">
        <v>952997.76</v>
      </c>
      <c r="J139" s="54"/>
    </row>
    <row r="140" spans="1:10" s="22" customFormat="1" ht="12.75" customHeight="1">
      <c r="A140" s="5">
        <v>5</v>
      </c>
      <c r="B140" s="81" t="s">
        <v>258</v>
      </c>
      <c r="C140" s="3"/>
      <c r="D140" s="79" t="s">
        <v>259</v>
      </c>
      <c r="E140" s="56" t="s">
        <v>235</v>
      </c>
      <c r="F140" s="83">
        <v>0.003</v>
      </c>
      <c r="G140" s="70" t="s">
        <v>198</v>
      </c>
      <c r="H140" s="71" t="s">
        <v>18</v>
      </c>
      <c r="I140" s="10">
        <v>84000</v>
      </c>
      <c r="J140" s="54"/>
    </row>
    <row r="141" spans="1:10" s="22" customFormat="1" ht="18" customHeight="1">
      <c r="A141" s="5">
        <v>6</v>
      </c>
      <c r="B141" s="81" t="s">
        <v>260</v>
      </c>
      <c r="C141" s="3"/>
      <c r="D141" s="84" t="s">
        <v>261</v>
      </c>
      <c r="E141" s="56" t="s">
        <v>235</v>
      </c>
      <c r="F141" s="85">
        <v>1</v>
      </c>
      <c r="G141" s="10" t="s">
        <v>227</v>
      </c>
      <c r="H141" s="71" t="s">
        <v>18</v>
      </c>
      <c r="I141" s="10">
        <v>13000</v>
      </c>
      <c r="J141" s="86"/>
    </row>
    <row r="142" spans="1:10" s="22" customFormat="1" ht="12.75" customHeight="1">
      <c r="A142" s="5">
        <v>7</v>
      </c>
      <c r="B142" s="81" t="s">
        <v>262</v>
      </c>
      <c r="C142" s="3"/>
      <c r="D142" s="79" t="s">
        <v>263</v>
      </c>
      <c r="E142" s="56" t="s">
        <v>235</v>
      </c>
      <c r="F142" s="80">
        <v>12</v>
      </c>
      <c r="G142" s="70" t="s">
        <v>198</v>
      </c>
      <c r="H142" s="71" t="s">
        <v>18</v>
      </c>
      <c r="I142" s="10">
        <v>626000</v>
      </c>
      <c r="J142" s="54"/>
    </row>
    <row r="143" spans="1:10" s="22" customFormat="1" ht="12.75" customHeight="1">
      <c r="A143" s="5">
        <v>8</v>
      </c>
      <c r="B143" s="78" t="s">
        <v>264</v>
      </c>
      <c r="C143" s="3"/>
      <c r="D143" s="79" t="s">
        <v>265</v>
      </c>
      <c r="E143" s="56" t="s">
        <v>235</v>
      </c>
      <c r="F143" s="80">
        <v>12</v>
      </c>
      <c r="G143" s="70" t="s">
        <v>198</v>
      </c>
      <c r="H143" s="71" t="s">
        <v>18</v>
      </c>
      <c r="I143" s="10">
        <v>102000</v>
      </c>
      <c r="J143" s="54"/>
    </row>
    <row r="144" spans="1:10" s="22" customFormat="1" ht="29.25" customHeight="1">
      <c r="A144" s="5"/>
      <c r="C144" s="3"/>
      <c r="D144" s="79"/>
      <c r="E144" s="56"/>
      <c r="F144" s="80"/>
      <c r="G144" s="87"/>
      <c r="H144" s="70" t="s">
        <v>248</v>
      </c>
      <c r="I144" s="10">
        <f>SUM(I136:I143)</f>
        <v>4974998.35</v>
      </c>
      <c r="J144" s="54"/>
    </row>
    <row r="145" spans="1:10" s="22" customFormat="1" ht="23.25" customHeight="1">
      <c r="A145" s="5"/>
      <c r="B145" s="88"/>
      <c r="C145" s="3"/>
      <c r="D145" s="79"/>
      <c r="E145" s="56"/>
      <c r="F145" s="80"/>
      <c r="G145" s="87"/>
      <c r="H145" s="70" t="s">
        <v>266</v>
      </c>
      <c r="I145" s="10">
        <f>SUM(I134+I144)</f>
        <v>20396052.95</v>
      </c>
      <c r="J145" s="54"/>
    </row>
    <row r="146" spans="6:10" ht="12.75">
      <c r="F146" s="90"/>
      <c r="G146" s="91"/>
      <c r="H146" s="91"/>
      <c r="I146" s="92"/>
      <c r="J146" s="92"/>
    </row>
    <row r="147" spans="2:10" ht="15">
      <c r="B147" s="132"/>
      <c r="C147" s="132"/>
      <c r="D147" s="133"/>
      <c r="E147" s="133"/>
      <c r="F147" s="133"/>
      <c r="G147" s="133"/>
      <c r="H147" s="133"/>
      <c r="I147" s="133"/>
      <c r="J147" s="133"/>
    </row>
    <row r="148" spans="3:11" ht="16.5" customHeight="1">
      <c r="C148" s="93"/>
      <c r="E148" s="94"/>
      <c r="F148" s="95"/>
      <c r="G148" s="96"/>
      <c r="H148" s="96"/>
      <c r="I148" s="95"/>
      <c r="J148" s="95"/>
      <c r="K148" s="22"/>
    </row>
    <row r="149" spans="2:10" ht="12.75">
      <c r="B149" s="121" t="s">
        <v>267</v>
      </c>
      <c r="C149" s="121"/>
      <c r="D149" s="122"/>
      <c r="E149" s="122"/>
      <c r="F149" s="122"/>
      <c r="G149" s="122"/>
      <c r="H149" s="122"/>
      <c r="I149" s="122"/>
      <c r="J149" s="122"/>
    </row>
    <row r="150" spans="1:11" s="22" customFormat="1" ht="15" customHeight="1">
      <c r="A150" s="89"/>
      <c r="B150" s="53"/>
      <c r="C150" s="53"/>
      <c r="D150" s="53"/>
      <c r="E150" s="2"/>
      <c r="F150" s="90"/>
      <c r="G150" s="91"/>
      <c r="H150" s="91"/>
      <c r="I150" s="90"/>
      <c r="J150" s="90"/>
      <c r="K150" s="1"/>
    </row>
    <row r="151" spans="1:10" ht="12.75" customHeight="1">
      <c r="A151" s="97"/>
      <c r="B151" s="98" t="s">
        <v>268</v>
      </c>
      <c r="C151" s="98"/>
      <c r="D151" s="98" t="s">
        <v>269</v>
      </c>
      <c r="E151" s="98"/>
      <c r="F151" s="98"/>
      <c r="G151" s="91"/>
      <c r="H151" s="91"/>
      <c r="I151" s="90"/>
      <c r="J151" s="90"/>
    </row>
    <row r="152" spans="1:10" ht="12.75">
      <c r="A152" s="99"/>
      <c r="B152" s="98"/>
      <c r="C152" s="98"/>
      <c r="D152" s="98"/>
      <c r="E152" s="98"/>
      <c r="F152" s="98"/>
      <c r="G152" s="91"/>
      <c r="H152" s="91"/>
      <c r="I152" s="90"/>
      <c r="J152" s="90"/>
    </row>
    <row r="153" spans="1:10" ht="12.75">
      <c r="A153" s="99"/>
      <c r="B153" s="98"/>
      <c r="C153" s="98"/>
      <c r="D153" s="98"/>
      <c r="E153" s="98"/>
      <c r="F153" s="98"/>
      <c r="G153" s="91"/>
      <c r="H153" s="91"/>
      <c r="I153" s="90"/>
      <c r="J153" s="90"/>
    </row>
    <row r="154" spans="1:10" ht="12.75">
      <c r="A154" s="99"/>
      <c r="B154" s="100"/>
      <c r="C154" s="100"/>
      <c r="D154" s="98"/>
      <c r="E154" s="98"/>
      <c r="F154" s="98"/>
      <c r="G154" s="91"/>
      <c r="H154" s="91"/>
      <c r="I154" s="90"/>
      <c r="J154" s="90"/>
    </row>
    <row r="155" spans="1:10" ht="12.75">
      <c r="A155" s="99"/>
      <c r="B155" s="102"/>
      <c r="C155" s="102"/>
      <c r="D155" s="98"/>
      <c r="E155" s="98"/>
      <c r="F155" s="98"/>
      <c r="G155" s="91"/>
      <c r="H155" s="91"/>
      <c r="I155" s="90"/>
      <c r="J155" s="90"/>
    </row>
    <row r="156" spans="1:10" ht="12.75">
      <c r="A156" s="99"/>
      <c r="B156" s="98"/>
      <c r="C156" s="98"/>
      <c r="D156" s="98"/>
      <c r="E156" s="98"/>
      <c r="F156" s="98"/>
      <c r="G156" s="91"/>
      <c r="H156" s="91"/>
      <c r="I156" s="90"/>
      <c r="J156" s="90"/>
    </row>
    <row r="157" spans="1:10" ht="12.75">
      <c r="A157" s="99"/>
      <c r="B157" s="98"/>
      <c r="C157" s="98"/>
      <c r="D157" s="98"/>
      <c r="E157" s="98"/>
      <c r="F157" s="98"/>
      <c r="G157" s="91"/>
      <c r="H157" s="91"/>
      <c r="I157" s="90"/>
      <c r="J157" s="90"/>
    </row>
    <row r="158" spans="1:10" ht="12.75">
      <c r="A158" s="99"/>
      <c r="B158" s="98"/>
      <c r="C158" s="98"/>
      <c r="D158" s="98"/>
      <c r="E158" s="98"/>
      <c r="F158" s="98"/>
      <c r="G158" s="91"/>
      <c r="H158" s="91"/>
      <c r="I158" s="90"/>
      <c r="J158" s="90"/>
    </row>
    <row r="159" spans="1:10" ht="12.75">
      <c r="A159" s="99"/>
      <c r="B159" s="98"/>
      <c r="C159" s="98"/>
      <c r="D159" s="98"/>
      <c r="E159" s="98"/>
      <c r="F159" s="98"/>
      <c r="G159" s="91"/>
      <c r="H159" s="91"/>
      <c r="I159" s="90"/>
      <c r="J159" s="90"/>
    </row>
    <row r="160" spans="1:10" ht="12.75">
      <c r="A160" s="99"/>
      <c r="B160" s="98"/>
      <c r="C160" s="98"/>
      <c r="D160" s="98"/>
      <c r="E160" s="98"/>
      <c r="F160" s="98"/>
      <c r="G160" s="91"/>
      <c r="H160" s="91"/>
      <c r="I160" s="90"/>
      <c r="J160" s="90"/>
    </row>
    <row r="161" spans="6:10" ht="12.75">
      <c r="F161" s="90"/>
      <c r="G161" s="91"/>
      <c r="H161" s="91"/>
      <c r="I161" s="90"/>
      <c r="J161" s="90"/>
    </row>
    <row r="162" spans="6:10" ht="12.75">
      <c r="F162" s="90"/>
      <c r="G162" s="91"/>
      <c r="H162" s="91"/>
      <c r="I162" s="90"/>
      <c r="J162" s="90"/>
    </row>
    <row r="163" spans="6:10" ht="18" customHeight="1">
      <c r="F163" s="90"/>
      <c r="G163" s="91"/>
      <c r="H163" s="91"/>
      <c r="I163" s="90"/>
      <c r="J163" s="90"/>
    </row>
    <row r="164" spans="6:10" ht="12.75">
      <c r="F164" s="90"/>
      <c r="G164" s="91"/>
      <c r="H164" s="91"/>
      <c r="I164" s="90"/>
      <c r="J164" s="90"/>
    </row>
    <row r="165" spans="6:10" ht="12.75">
      <c r="F165" s="90"/>
      <c r="G165" s="91"/>
      <c r="H165" s="91"/>
      <c r="I165" s="90"/>
      <c r="J165" s="90"/>
    </row>
    <row r="166" spans="6:10" ht="25.5" customHeight="1">
      <c r="F166" s="90"/>
      <c r="G166" s="91"/>
      <c r="H166" s="91"/>
      <c r="I166" s="90"/>
      <c r="J166" s="90"/>
    </row>
    <row r="167" spans="6:10" ht="12.75">
      <c r="F167" s="90"/>
      <c r="G167" s="91"/>
      <c r="H167" s="91"/>
      <c r="I167" s="90"/>
      <c r="J167" s="90"/>
    </row>
    <row r="168" spans="6:10" ht="12.75">
      <c r="F168" s="90"/>
      <c r="G168" s="91"/>
      <c r="H168" s="91"/>
      <c r="I168" s="90"/>
      <c r="J168" s="90"/>
    </row>
    <row r="169" spans="6:10" ht="12.75">
      <c r="F169" s="90"/>
      <c r="G169" s="91"/>
      <c r="H169" s="91"/>
      <c r="I169" s="90"/>
      <c r="J169" s="90"/>
    </row>
    <row r="170" spans="6:10" ht="12.75">
      <c r="F170" s="90"/>
      <c r="G170" s="91"/>
      <c r="H170" s="91"/>
      <c r="I170" s="90"/>
      <c r="J170" s="90"/>
    </row>
    <row r="171" spans="6:10" ht="12.75">
      <c r="F171" s="90"/>
      <c r="G171" s="91"/>
      <c r="H171" s="91"/>
      <c r="I171" s="90"/>
      <c r="J171" s="90"/>
    </row>
    <row r="172" spans="6:10" ht="12.75">
      <c r="F172" s="90"/>
      <c r="G172" s="90"/>
      <c r="H172" s="90"/>
      <c r="I172" s="90"/>
      <c r="J172" s="90"/>
    </row>
    <row r="173" spans="6:10" ht="12.75">
      <c r="F173" s="90"/>
      <c r="G173" s="90"/>
      <c r="H173" s="90"/>
      <c r="I173" s="90"/>
      <c r="J173" s="90"/>
    </row>
    <row r="174" spans="6:10" ht="12.75">
      <c r="F174" s="90"/>
      <c r="G174" s="90"/>
      <c r="H174" s="90"/>
      <c r="I174" s="90"/>
      <c r="J174" s="90"/>
    </row>
    <row r="175" spans="6:10" ht="12.75">
      <c r="F175" s="90"/>
      <c r="G175" s="90"/>
      <c r="H175" s="90"/>
      <c r="I175" s="90"/>
      <c r="J175" s="90"/>
    </row>
    <row r="176" spans="6:10" ht="12.75">
      <c r="F176" s="90"/>
      <c r="G176" s="90"/>
      <c r="H176" s="90"/>
      <c r="I176" s="90"/>
      <c r="J176" s="90"/>
    </row>
    <row r="177" spans="6:10" ht="12.75">
      <c r="F177" s="90"/>
      <c r="G177" s="90"/>
      <c r="H177" s="90"/>
      <c r="I177" s="90"/>
      <c r="J177" s="90"/>
    </row>
    <row r="178" spans="6:10" ht="12.75">
      <c r="F178" s="90"/>
      <c r="G178" s="90"/>
      <c r="H178" s="90"/>
      <c r="I178" s="90"/>
      <c r="J178" s="90"/>
    </row>
    <row r="179" spans="6:10" ht="12.75">
      <c r="F179" s="90"/>
      <c r="G179" s="90"/>
      <c r="H179" s="90"/>
      <c r="I179" s="90"/>
      <c r="J179" s="90"/>
    </row>
    <row r="180" spans="6:10" ht="12.75">
      <c r="F180" s="90"/>
      <c r="G180" s="90"/>
      <c r="H180" s="90"/>
      <c r="I180" s="90"/>
      <c r="J180" s="90"/>
    </row>
    <row r="181" spans="6:10" ht="12.75">
      <c r="F181" s="90"/>
      <c r="G181" s="90"/>
      <c r="H181" s="90"/>
      <c r="I181" s="90"/>
      <c r="J181" s="90"/>
    </row>
    <row r="182" spans="6:10" ht="12.75">
      <c r="F182" s="90"/>
      <c r="G182" s="90"/>
      <c r="H182" s="90"/>
      <c r="I182" s="90"/>
      <c r="J182" s="90"/>
    </row>
    <row r="183" spans="6:10" ht="12.75">
      <c r="F183" s="90"/>
      <c r="G183" s="90"/>
      <c r="H183" s="90"/>
      <c r="I183" s="90"/>
      <c r="J183" s="90"/>
    </row>
    <row r="184" spans="6:10" ht="12.75">
      <c r="F184" s="90"/>
      <c r="G184" s="90"/>
      <c r="H184" s="90"/>
      <c r="I184" s="90"/>
      <c r="J184" s="90"/>
    </row>
    <row r="185" spans="6:10" ht="12.75">
      <c r="F185" s="90"/>
      <c r="G185" s="90"/>
      <c r="H185" s="90"/>
      <c r="I185" s="90"/>
      <c r="J185" s="90"/>
    </row>
    <row r="186" spans="6:10" ht="12.75">
      <c r="F186" s="90"/>
      <c r="G186" s="90"/>
      <c r="H186" s="90"/>
      <c r="I186" s="90"/>
      <c r="J186" s="90"/>
    </row>
    <row r="187" spans="6:11" ht="12.75">
      <c r="F187" s="90"/>
      <c r="G187" s="90"/>
      <c r="H187" s="90"/>
      <c r="I187" s="90"/>
      <c r="J187" s="90"/>
      <c r="K187" s="22"/>
    </row>
    <row r="188" spans="6:11" ht="12.75">
      <c r="F188" s="90"/>
      <c r="G188" s="90"/>
      <c r="H188" s="90"/>
      <c r="I188" s="90"/>
      <c r="J188" s="90"/>
      <c r="K188" s="22"/>
    </row>
    <row r="189" spans="6:10" ht="12.75">
      <c r="F189" s="90"/>
      <c r="G189" s="90"/>
      <c r="H189" s="90"/>
      <c r="I189" s="90"/>
      <c r="J189" s="90"/>
    </row>
    <row r="190" spans="6:10" ht="12.75">
      <c r="F190" s="90"/>
      <c r="G190" s="90"/>
      <c r="H190" s="90"/>
      <c r="I190" s="90"/>
      <c r="J190" s="90"/>
    </row>
    <row r="191" spans="6:10" ht="12.75">
      <c r="F191" s="90"/>
      <c r="G191" s="90"/>
      <c r="H191" s="90"/>
      <c r="I191" s="90"/>
      <c r="J191" s="90"/>
    </row>
    <row r="192" spans="6:10" ht="12.75" hidden="1">
      <c r="F192" s="90"/>
      <c r="G192" s="90"/>
      <c r="H192" s="90"/>
      <c r="I192" s="90"/>
      <c r="J192" s="90"/>
    </row>
    <row r="193" spans="6:10" ht="12.75">
      <c r="F193" s="90"/>
      <c r="G193" s="90"/>
      <c r="H193" s="90"/>
      <c r="I193" s="90"/>
      <c r="J193" s="90"/>
    </row>
    <row r="194" spans="6:10" ht="12.75">
      <c r="F194" s="90"/>
      <c r="G194" s="90"/>
      <c r="H194" s="90"/>
      <c r="I194" s="90"/>
      <c r="J194" s="90"/>
    </row>
    <row r="195" spans="6:10" ht="12.75">
      <c r="F195" s="90"/>
      <c r="G195" s="90"/>
      <c r="H195" s="90"/>
      <c r="I195" s="90"/>
      <c r="J195" s="90"/>
    </row>
    <row r="196" spans="6:10" ht="12.75">
      <c r="F196" s="90"/>
      <c r="G196" s="90"/>
      <c r="H196" s="90"/>
      <c r="I196" s="90"/>
      <c r="J196" s="90"/>
    </row>
    <row r="197" spans="6:10" ht="12.75">
      <c r="F197" s="90"/>
      <c r="G197" s="90"/>
      <c r="H197" s="90"/>
      <c r="I197" s="90"/>
      <c r="J197" s="90"/>
    </row>
    <row r="198" spans="6:10" ht="12.75">
      <c r="F198" s="90"/>
      <c r="G198" s="90"/>
      <c r="H198" s="90"/>
      <c r="I198" s="90"/>
      <c r="J198" s="90"/>
    </row>
    <row r="199" spans="6:10" ht="12.75">
      <c r="F199" s="90"/>
      <c r="G199" s="90"/>
      <c r="H199" s="90"/>
      <c r="I199" s="90"/>
      <c r="J199" s="90"/>
    </row>
    <row r="200" spans="6:10" ht="12.75">
      <c r="F200" s="90"/>
      <c r="G200" s="90"/>
      <c r="H200" s="90"/>
      <c r="I200" s="90"/>
      <c r="J200" s="90"/>
    </row>
    <row r="201" spans="6:10" ht="12.75">
      <c r="F201" s="90"/>
      <c r="G201" s="90"/>
      <c r="H201" s="90"/>
      <c r="I201" s="90"/>
      <c r="J201" s="90"/>
    </row>
    <row r="202" spans="6:10" ht="12.75">
      <c r="F202" s="90"/>
      <c r="G202" s="90"/>
      <c r="H202" s="90"/>
      <c r="I202" s="90"/>
      <c r="J202" s="90"/>
    </row>
    <row r="203" spans="6:11" ht="12.75">
      <c r="F203" s="90"/>
      <c r="G203" s="90"/>
      <c r="H203" s="90"/>
      <c r="I203" s="90"/>
      <c r="J203" s="90"/>
      <c r="K203" s="22"/>
    </row>
    <row r="204" spans="6:10" ht="12.75">
      <c r="F204" s="90"/>
      <c r="G204" s="90"/>
      <c r="H204" s="90"/>
      <c r="I204" s="90"/>
      <c r="J204" s="90"/>
    </row>
    <row r="205" spans="6:10" ht="12.75">
      <c r="F205" s="90"/>
      <c r="G205" s="90"/>
      <c r="H205" s="90"/>
      <c r="I205" s="90"/>
      <c r="J205" s="90"/>
    </row>
    <row r="206" spans="6:10" ht="4.5" customHeight="1">
      <c r="F206" s="90"/>
      <c r="G206" s="90"/>
      <c r="H206" s="90"/>
      <c r="I206" s="90"/>
      <c r="J206" s="90"/>
    </row>
    <row r="207" spans="6:13" ht="12.75">
      <c r="F207" s="90"/>
      <c r="G207" s="90"/>
      <c r="H207" s="90"/>
      <c r="I207" s="90"/>
      <c r="J207" s="90"/>
      <c r="L207" s="103"/>
      <c r="M207" s="103"/>
    </row>
    <row r="208" spans="6:10" ht="12.75">
      <c r="F208" s="90"/>
      <c r="G208" s="90"/>
      <c r="H208" s="90"/>
      <c r="I208" s="90"/>
      <c r="J208" s="90"/>
    </row>
    <row r="209" spans="6:10" ht="12.75">
      <c r="F209" s="90"/>
      <c r="G209" s="90"/>
      <c r="H209" s="90"/>
      <c r="I209" s="90"/>
      <c r="J209" s="90"/>
    </row>
    <row r="210" spans="6:10" ht="12.75">
      <c r="F210" s="90"/>
      <c r="G210" s="90"/>
      <c r="H210" s="90"/>
      <c r="I210" s="90"/>
      <c r="J210" s="90"/>
    </row>
    <row r="211" spans="6:10" ht="12.75">
      <c r="F211" s="90"/>
      <c r="G211" s="90"/>
      <c r="H211" s="90"/>
      <c r="I211" s="90"/>
      <c r="J211" s="90"/>
    </row>
    <row r="212" spans="6:10" ht="12.75">
      <c r="F212" s="90"/>
      <c r="G212" s="90"/>
      <c r="H212" s="90"/>
      <c r="I212" s="90"/>
      <c r="J212" s="90"/>
    </row>
    <row r="213" spans="6:10" ht="12.75">
      <c r="F213" s="90"/>
      <c r="G213" s="90"/>
      <c r="H213" s="90"/>
      <c r="I213" s="90"/>
      <c r="J213" s="90"/>
    </row>
    <row r="214" spans="6:10" ht="12.75">
      <c r="F214" s="90"/>
      <c r="G214" s="90"/>
      <c r="H214" s="90"/>
      <c r="I214" s="90"/>
      <c r="J214" s="90"/>
    </row>
    <row r="215" spans="6:10" ht="12.75">
      <c r="F215" s="90"/>
      <c r="G215" s="90"/>
      <c r="H215" s="90"/>
      <c r="I215" s="90"/>
      <c r="J215" s="90"/>
    </row>
    <row r="216" spans="6:10" ht="12.75">
      <c r="F216" s="90"/>
      <c r="G216" s="90"/>
      <c r="H216" s="90"/>
      <c r="I216" s="90"/>
      <c r="J216" s="90"/>
    </row>
    <row r="217" spans="6:10" ht="12.75">
      <c r="F217" s="90"/>
      <c r="G217" s="90"/>
      <c r="H217" s="90"/>
      <c r="I217" s="90"/>
      <c r="J217" s="90"/>
    </row>
    <row r="218" spans="6:10" ht="12.75">
      <c r="F218" s="90"/>
      <c r="G218" s="90"/>
      <c r="H218" s="90"/>
      <c r="I218" s="90"/>
      <c r="J218" s="90"/>
    </row>
    <row r="219" spans="6:10" ht="12.75">
      <c r="F219" s="90"/>
      <c r="G219" s="90"/>
      <c r="H219" s="90"/>
      <c r="I219" s="90"/>
      <c r="J219" s="90"/>
    </row>
    <row r="220" spans="6:10" ht="12.75">
      <c r="F220" s="90"/>
      <c r="G220" s="90"/>
      <c r="H220" s="90"/>
      <c r="I220" s="90"/>
      <c r="J220" s="90"/>
    </row>
    <row r="221" spans="6:10" ht="12.75">
      <c r="F221" s="90"/>
      <c r="G221" s="90"/>
      <c r="H221" s="90"/>
      <c r="I221" s="90"/>
      <c r="J221" s="90"/>
    </row>
    <row r="222" spans="6:10" ht="12.75">
      <c r="F222" s="90"/>
      <c r="G222" s="90"/>
      <c r="H222" s="90"/>
      <c r="I222" s="90"/>
      <c r="J222" s="90"/>
    </row>
    <row r="223" spans="6:10" ht="12.75">
      <c r="F223" s="90"/>
      <c r="G223" s="90"/>
      <c r="H223" s="90"/>
      <c r="I223" s="90"/>
      <c r="J223" s="90"/>
    </row>
    <row r="224" spans="6:10" ht="12.75">
      <c r="F224" s="90"/>
      <c r="G224" s="90"/>
      <c r="H224" s="90"/>
      <c r="I224" s="90"/>
      <c r="J224" s="90"/>
    </row>
    <row r="225" spans="6:10" ht="12.75">
      <c r="F225" s="90"/>
      <c r="G225" s="90"/>
      <c r="H225" s="90"/>
      <c r="I225" s="90"/>
      <c r="J225" s="90"/>
    </row>
    <row r="226" spans="6:10" ht="12.75">
      <c r="F226" s="90"/>
      <c r="G226" s="90"/>
      <c r="H226" s="90"/>
      <c r="I226" s="90"/>
      <c r="J226" s="90"/>
    </row>
    <row r="227" spans="6:10" ht="12.75">
      <c r="F227" s="90"/>
      <c r="G227" s="90"/>
      <c r="H227" s="90"/>
      <c r="I227" s="90"/>
      <c r="J227" s="90"/>
    </row>
    <row r="228" spans="6:10" ht="12.75">
      <c r="F228" s="90"/>
      <c r="G228" s="90"/>
      <c r="H228" s="90"/>
      <c r="I228" s="90"/>
      <c r="J228" s="90"/>
    </row>
    <row r="229" spans="6:10" ht="12.75">
      <c r="F229" s="90"/>
      <c r="G229" s="90"/>
      <c r="H229" s="90"/>
      <c r="I229" s="90"/>
      <c r="J229" s="90"/>
    </row>
    <row r="230" spans="6:10" ht="12.75">
      <c r="F230" s="90"/>
      <c r="G230" s="90"/>
      <c r="H230" s="90"/>
      <c r="I230" s="90"/>
      <c r="J230" s="90"/>
    </row>
    <row r="231" spans="6:10" ht="12.75">
      <c r="F231" s="90"/>
      <c r="G231" s="90"/>
      <c r="H231" s="90"/>
      <c r="I231" s="90"/>
      <c r="J231" s="90"/>
    </row>
    <row r="232" spans="6:10" ht="12.75">
      <c r="F232" s="90"/>
      <c r="G232" s="90"/>
      <c r="H232" s="90"/>
      <c r="I232" s="90"/>
      <c r="J232" s="90"/>
    </row>
    <row r="233" spans="6:10" ht="12.75">
      <c r="F233" s="90"/>
      <c r="G233" s="90"/>
      <c r="H233" s="90"/>
      <c r="I233" s="90"/>
      <c r="J233" s="90"/>
    </row>
    <row r="234" spans="6:10" ht="12.75">
      <c r="F234" s="90"/>
      <c r="G234" s="90"/>
      <c r="H234" s="90"/>
      <c r="I234" s="90"/>
      <c r="J234" s="90"/>
    </row>
    <row r="235" spans="6:10" ht="12.75">
      <c r="F235" s="90"/>
      <c r="G235" s="90"/>
      <c r="H235" s="90"/>
      <c r="I235" s="90"/>
      <c r="J235" s="90"/>
    </row>
    <row r="236" spans="6:10" ht="12.75">
      <c r="F236" s="90"/>
      <c r="G236" s="90"/>
      <c r="H236" s="90"/>
      <c r="I236" s="90"/>
      <c r="J236" s="90"/>
    </row>
    <row r="237" spans="6:10" ht="12.75">
      <c r="F237" s="90"/>
      <c r="G237" s="90"/>
      <c r="H237" s="90"/>
      <c r="I237" s="90"/>
      <c r="J237" s="90"/>
    </row>
    <row r="238" spans="6:10" ht="12.75">
      <c r="F238" s="90"/>
      <c r="G238" s="90"/>
      <c r="H238" s="90"/>
      <c r="I238" s="90"/>
      <c r="J238" s="90"/>
    </row>
    <row r="239" spans="6:10" ht="12.75">
      <c r="F239" s="90"/>
      <c r="G239" s="90"/>
      <c r="H239" s="90"/>
      <c r="I239" s="90"/>
      <c r="J239" s="90"/>
    </row>
    <row r="240" spans="6:10" ht="12.75">
      <c r="F240" s="90"/>
      <c r="G240" s="90"/>
      <c r="H240" s="90"/>
      <c r="I240" s="90"/>
      <c r="J240" s="90"/>
    </row>
    <row r="241" spans="6:10" ht="12.75">
      <c r="F241" s="90"/>
      <c r="G241" s="90"/>
      <c r="H241" s="90"/>
      <c r="I241" s="90"/>
      <c r="J241" s="90"/>
    </row>
    <row r="242" spans="6:10" ht="12.75">
      <c r="F242" s="90"/>
      <c r="G242" s="90"/>
      <c r="H242" s="90"/>
      <c r="I242" s="90"/>
      <c r="J242" s="90"/>
    </row>
    <row r="243" spans="6:10" ht="12.75">
      <c r="F243" s="90"/>
      <c r="G243" s="90"/>
      <c r="H243" s="90"/>
      <c r="I243" s="90"/>
      <c r="J243" s="90"/>
    </row>
    <row r="244" spans="6:10" ht="12.75">
      <c r="F244" s="90"/>
      <c r="G244" s="90"/>
      <c r="H244" s="90"/>
      <c r="I244" s="90"/>
      <c r="J244" s="90"/>
    </row>
    <row r="245" spans="6:10" ht="12.75">
      <c r="F245" s="90"/>
      <c r="G245" s="90"/>
      <c r="H245" s="90"/>
      <c r="I245" s="90"/>
      <c r="J245" s="90"/>
    </row>
    <row r="246" spans="6:10" ht="12.75">
      <c r="F246" s="90"/>
      <c r="G246" s="90"/>
      <c r="H246" s="90"/>
      <c r="I246" s="90"/>
      <c r="J246" s="90"/>
    </row>
    <row r="247" spans="6:10" ht="12.75">
      <c r="F247" s="90"/>
      <c r="G247" s="90"/>
      <c r="H247" s="90"/>
      <c r="I247" s="90"/>
      <c r="J247" s="90"/>
    </row>
    <row r="248" spans="6:10" ht="12.75">
      <c r="F248" s="90"/>
      <c r="G248" s="90"/>
      <c r="H248" s="90"/>
      <c r="I248" s="90"/>
      <c r="J248" s="90"/>
    </row>
    <row r="249" spans="6:10" ht="12.75">
      <c r="F249" s="90"/>
      <c r="G249" s="90"/>
      <c r="H249" s="90"/>
      <c r="I249" s="90"/>
      <c r="J249" s="90"/>
    </row>
    <row r="250" spans="6:10" ht="12.75">
      <c r="F250" s="90"/>
      <c r="G250" s="90"/>
      <c r="H250" s="90"/>
      <c r="I250" s="90"/>
      <c r="J250" s="90"/>
    </row>
    <row r="251" spans="6:10" ht="12.75">
      <c r="F251" s="90"/>
      <c r="G251" s="90"/>
      <c r="H251" s="90"/>
      <c r="I251" s="90"/>
      <c r="J251" s="90"/>
    </row>
    <row r="252" spans="6:10" ht="12.75">
      <c r="F252" s="90"/>
      <c r="G252" s="90"/>
      <c r="H252" s="90"/>
      <c r="I252" s="90"/>
      <c r="J252" s="90"/>
    </row>
    <row r="253" spans="6:10" ht="12.75">
      <c r="F253" s="90"/>
      <c r="G253" s="90"/>
      <c r="H253" s="90"/>
      <c r="I253" s="90"/>
      <c r="J253" s="90"/>
    </row>
    <row r="254" spans="6:10" ht="12.75">
      <c r="F254" s="90"/>
      <c r="G254" s="90"/>
      <c r="H254" s="90"/>
      <c r="I254" s="90"/>
      <c r="J254" s="90"/>
    </row>
    <row r="255" spans="6:10" ht="12.75">
      <c r="F255" s="90"/>
      <c r="G255" s="90"/>
      <c r="H255" s="90"/>
      <c r="I255" s="90"/>
      <c r="J255" s="90"/>
    </row>
    <row r="256" spans="6:10" ht="12.75">
      <c r="F256" s="90"/>
      <c r="G256" s="90"/>
      <c r="H256" s="90"/>
      <c r="I256" s="90"/>
      <c r="J256" s="90"/>
    </row>
    <row r="257" spans="6:10" ht="12.75">
      <c r="F257" s="90"/>
      <c r="G257" s="90"/>
      <c r="H257" s="90"/>
      <c r="I257" s="90"/>
      <c r="J257" s="90"/>
    </row>
    <row r="258" spans="6:10" ht="12.75">
      <c r="F258" s="90"/>
      <c r="G258" s="90"/>
      <c r="H258" s="90"/>
      <c r="I258" s="90"/>
      <c r="J258" s="90"/>
    </row>
    <row r="259" spans="6:10" ht="12.75">
      <c r="F259" s="90"/>
      <c r="G259" s="90"/>
      <c r="H259" s="90"/>
      <c r="I259" s="90"/>
      <c r="J259" s="90"/>
    </row>
    <row r="260" spans="6:10" ht="12.75">
      <c r="F260" s="90"/>
      <c r="G260" s="90"/>
      <c r="H260" s="90"/>
      <c r="I260" s="90"/>
      <c r="J260" s="90"/>
    </row>
    <row r="261" spans="6:10" ht="12.75">
      <c r="F261" s="90"/>
      <c r="G261" s="90"/>
      <c r="H261" s="90"/>
      <c r="I261" s="90"/>
      <c r="J261" s="90"/>
    </row>
    <row r="262" spans="6:10" ht="12.75">
      <c r="F262" s="90"/>
      <c r="G262" s="90"/>
      <c r="H262" s="90"/>
      <c r="I262" s="90"/>
      <c r="J262" s="90"/>
    </row>
    <row r="263" spans="6:10" ht="12.75">
      <c r="F263" s="90"/>
      <c r="G263" s="90"/>
      <c r="H263" s="90"/>
      <c r="I263" s="90"/>
      <c r="J263" s="90"/>
    </row>
    <row r="264" spans="6:10" ht="12.75">
      <c r="F264" s="90"/>
      <c r="G264" s="90"/>
      <c r="H264" s="90"/>
      <c r="I264" s="90"/>
      <c r="J264" s="90"/>
    </row>
    <row r="265" spans="6:10" ht="12.75">
      <c r="F265" s="90"/>
      <c r="G265" s="90"/>
      <c r="H265" s="90"/>
      <c r="I265" s="90"/>
      <c r="J265" s="90"/>
    </row>
    <row r="266" spans="6:10" ht="12.75">
      <c r="F266" s="90"/>
      <c r="G266" s="90"/>
      <c r="H266" s="90"/>
      <c r="I266" s="90"/>
      <c r="J266" s="90"/>
    </row>
    <row r="267" spans="6:10" ht="12.75">
      <c r="F267" s="90"/>
      <c r="G267" s="90"/>
      <c r="H267" s="90"/>
      <c r="I267" s="90"/>
      <c r="J267" s="90"/>
    </row>
    <row r="268" spans="6:10" ht="12.75">
      <c r="F268" s="90"/>
      <c r="G268" s="90"/>
      <c r="H268" s="90"/>
      <c r="I268" s="90"/>
      <c r="J268" s="90"/>
    </row>
    <row r="269" spans="6:10" ht="12.75">
      <c r="F269" s="90"/>
      <c r="G269" s="90"/>
      <c r="H269" s="90"/>
      <c r="I269" s="90"/>
      <c r="J269" s="90"/>
    </row>
    <row r="270" spans="6:10" ht="12.75">
      <c r="F270" s="90"/>
      <c r="G270" s="90"/>
      <c r="H270" s="90"/>
      <c r="I270" s="90"/>
      <c r="J270" s="90"/>
    </row>
    <row r="271" spans="6:10" ht="12.75">
      <c r="F271" s="90"/>
      <c r="G271" s="90"/>
      <c r="H271" s="90"/>
      <c r="I271" s="90"/>
      <c r="J271" s="90"/>
    </row>
    <row r="272" spans="6:10" ht="12.75">
      <c r="F272" s="90"/>
      <c r="G272" s="90"/>
      <c r="H272" s="90"/>
      <c r="I272" s="90"/>
      <c r="J272" s="90"/>
    </row>
    <row r="273" spans="6:10" ht="12.75">
      <c r="F273" s="90"/>
      <c r="G273" s="90"/>
      <c r="H273" s="90"/>
      <c r="I273" s="90"/>
      <c r="J273" s="90"/>
    </row>
    <row r="274" spans="6:10" ht="12.75">
      <c r="F274" s="90"/>
      <c r="G274" s="90"/>
      <c r="H274" s="90"/>
      <c r="I274" s="90"/>
      <c r="J274" s="90"/>
    </row>
    <row r="275" spans="6:10" ht="12.75">
      <c r="F275" s="90"/>
      <c r="G275" s="90"/>
      <c r="H275" s="90"/>
      <c r="I275" s="90"/>
      <c r="J275" s="90"/>
    </row>
    <row r="276" spans="6:10" ht="12.75">
      <c r="F276" s="90"/>
      <c r="G276" s="90"/>
      <c r="H276" s="90"/>
      <c r="I276" s="90"/>
      <c r="J276" s="90"/>
    </row>
    <row r="277" spans="6:10" ht="12.75">
      <c r="F277" s="90"/>
      <c r="G277" s="90"/>
      <c r="H277" s="90"/>
      <c r="I277" s="90"/>
      <c r="J277" s="90"/>
    </row>
    <row r="278" spans="6:10" ht="12.75">
      <c r="F278" s="90"/>
      <c r="G278" s="90"/>
      <c r="H278" s="90"/>
      <c r="I278" s="90"/>
      <c r="J278" s="90"/>
    </row>
    <row r="279" spans="6:10" ht="12.75">
      <c r="F279" s="90"/>
      <c r="G279" s="90"/>
      <c r="H279" s="90"/>
      <c r="I279" s="90"/>
      <c r="J279" s="90"/>
    </row>
    <row r="280" spans="6:10" ht="12.75">
      <c r="F280" s="90"/>
      <c r="G280" s="90"/>
      <c r="H280" s="90"/>
      <c r="I280" s="90"/>
      <c r="J280" s="90"/>
    </row>
    <row r="281" spans="6:10" ht="12.75">
      <c r="F281" s="90"/>
      <c r="G281" s="90"/>
      <c r="H281" s="90"/>
      <c r="I281" s="90"/>
      <c r="J281" s="90"/>
    </row>
    <row r="282" spans="6:10" ht="12.75">
      <c r="F282" s="90"/>
      <c r="G282" s="90"/>
      <c r="H282" s="90"/>
      <c r="I282" s="90"/>
      <c r="J282" s="90"/>
    </row>
    <row r="283" spans="6:10" ht="12.75">
      <c r="F283" s="90"/>
      <c r="G283" s="90"/>
      <c r="H283" s="90"/>
      <c r="I283" s="90"/>
      <c r="J283" s="90"/>
    </row>
    <row r="284" spans="6:10" ht="12.75">
      <c r="F284" s="90"/>
      <c r="G284" s="90"/>
      <c r="H284" s="90"/>
      <c r="I284" s="90"/>
      <c r="J284" s="90"/>
    </row>
    <row r="285" spans="6:10" ht="12.75">
      <c r="F285" s="90"/>
      <c r="G285" s="90"/>
      <c r="H285" s="90"/>
      <c r="I285" s="90"/>
      <c r="J285" s="90"/>
    </row>
    <row r="286" spans="6:10" ht="12.75">
      <c r="F286" s="90"/>
      <c r="G286" s="90"/>
      <c r="H286" s="90"/>
      <c r="I286" s="90"/>
      <c r="J286" s="90"/>
    </row>
    <row r="287" spans="6:10" ht="12.75">
      <c r="F287" s="90"/>
      <c r="G287" s="90"/>
      <c r="H287" s="90"/>
      <c r="I287" s="90"/>
      <c r="J287" s="90"/>
    </row>
    <row r="288" spans="6:10" ht="12.75">
      <c r="F288" s="90"/>
      <c r="G288" s="90"/>
      <c r="H288" s="90"/>
      <c r="I288" s="90"/>
      <c r="J288" s="90"/>
    </row>
    <row r="289" spans="6:10" ht="12.75">
      <c r="F289" s="90"/>
      <c r="G289" s="90"/>
      <c r="H289" s="90"/>
      <c r="I289" s="90"/>
      <c r="J289" s="90"/>
    </row>
    <row r="290" spans="6:10" ht="12.75">
      <c r="F290" s="90"/>
      <c r="G290" s="90"/>
      <c r="H290" s="90"/>
      <c r="I290" s="90"/>
      <c r="J290" s="90"/>
    </row>
    <row r="291" spans="6:10" ht="12.75">
      <c r="F291" s="90"/>
      <c r="G291" s="90"/>
      <c r="H291" s="90"/>
      <c r="I291" s="90"/>
      <c r="J291" s="90"/>
    </row>
    <row r="292" spans="6:10" ht="12.75">
      <c r="F292" s="90"/>
      <c r="G292" s="90"/>
      <c r="H292" s="90"/>
      <c r="I292" s="90"/>
      <c r="J292" s="90"/>
    </row>
    <row r="293" spans="6:10" ht="12.75">
      <c r="F293" s="90"/>
      <c r="G293" s="90"/>
      <c r="H293" s="90"/>
      <c r="I293" s="90"/>
      <c r="J293" s="90"/>
    </row>
    <row r="294" spans="6:10" ht="12.75">
      <c r="F294" s="90"/>
      <c r="G294" s="90"/>
      <c r="H294" s="90"/>
      <c r="I294" s="90"/>
      <c r="J294" s="90"/>
    </row>
    <row r="295" spans="6:10" ht="12.75">
      <c r="F295" s="90"/>
      <c r="G295" s="90"/>
      <c r="H295" s="90"/>
      <c r="I295" s="90"/>
      <c r="J295" s="90"/>
    </row>
    <row r="296" spans="6:10" ht="12.75">
      <c r="F296" s="90"/>
      <c r="G296" s="90"/>
      <c r="H296" s="90"/>
      <c r="I296" s="90"/>
      <c r="J296" s="90"/>
    </row>
    <row r="297" spans="6:10" ht="12.75">
      <c r="F297" s="90"/>
      <c r="G297" s="90"/>
      <c r="H297" s="90"/>
      <c r="I297" s="90"/>
      <c r="J297" s="90"/>
    </row>
    <row r="298" spans="6:10" ht="12.75">
      <c r="F298" s="90"/>
      <c r="G298" s="90"/>
      <c r="H298" s="90"/>
      <c r="I298" s="90"/>
      <c r="J298" s="90"/>
    </row>
    <row r="299" spans="6:10" ht="12.75">
      <c r="F299" s="90"/>
      <c r="G299" s="90"/>
      <c r="H299" s="90"/>
      <c r="I299" s="90"/>
      <c r="J299" s="90"/>
    </row>
    <row r="300" spans="6:10" ht="12.75">
      <c r="F300" s="90"/>
      <c r="G300" s="90"/>
      <c r="H300" s="90"/>
      <c r="I300" s="90"/>
      <c r="J300" s="90"/>
    </row>
    <row r="301" spans="6:10" ht="12.75">
      <c r="F301" s="90"/>
      <c r="G301" s="90"/>
      <c r="H301" s="90"/>
      <c r="I301" s="90"/>
      <c r="J301" s="90"/>
    </row>
    <row r="302" spans="6:10" ht="12.75">
      <c r="F302" s="90"/>
      <c r="G302" s="90"/>
      <c r="H302" s="90"/>
      <c r="I302" s="90"/>
      <c r="J302" s="90"/>
    </row>
    <row r="303" spans="6:10" ht="12.75">
      <c r="F303" s="90"/>
      <c r="G303" s="90"/>
      <c r="H303" s="90"/>
      <c r="I303" s="90"/>
      <c r="J303" s="90"/>
    </row>
    <row r="304" spans="6:10" ht="12.75">
      <c r="F304" s="90"/>
      <c r="G304" s="90"/>
      <c r="H304" s="90"/>
      <c r="I304" s="90"/>
      <c r="J304" s="90"/>
    </row>
    <row r="305" spans="6:10" ht="12.75">
      <c r="F305" s="90"/>
      <c r="G305" s="90"/>
      <c r="H305" s="90"/>
      <c r="I305" s="90"/>
      <c r="J305" s="90"/>
    </row>
    <row r="306" spans="6:10" ht="12.75">
      <c r="F306" s="90"/>
      <c r="G306" s="90"/>
      <c r="H306" s="90"/>
      <c r="I306" s="90"/>
      <c r="J306" s="90"/>
    </row>
    <row r="307" spans="6:10" ht="12.75">
      <c r="F307" s="90"/>
      <c r="G307" s="90"/>
      <c r="H307" s="90"/>
      <c r="I307" s="90"/>
      <c r="J307" s="90"/>
    </row>
    <row r="308" spans="6:10" ht="12.75">
      <c r="F308" s="90"/>
      <c r="G308" s="90"/>
      <c r="H308" s="90"/>
      <c r="I308" s="90"/>
      <c r="J308" s="90"/>
    </row>
    <row r="309" spans="6:10" ht="12.75">
      <c r="F309" s="90"/>
      <c r="G309" s="90"/>
      <c r="H309" s="90"/>
      <c r="I309" s="90"/>
      <c r="J309" s="90"/>
    </row>
    <row r="310" spans="6:10" ht="12.75">
      <c r="F310" s="90"/>
      <c r="G310" s="90"/>
      <c r="H310" s="90"/>
      <c r="I310" s="90"/>
      <c r="J310" s="90"/>
    </row>
    <row r="311" spans="6:10" ht="12.75">
      <c r="F311" s="90"/>
      <c r="G311" s="90"/>
      <c r="H311" s="90"/>
      <c r="I311" s="90"/>
      <c r="J311" s="90"/>
    </row>
    <row r="312" spans="6:10" ht="12.75">
      <c r="F312" s="90"/>
      <c r="G312" s="90"/>
      <c r="H312" s="90"/>
      <c r="I312" s="90"/>
      <c r="J312" s="90"/>
    </row>
    <row r="313" spans="6:10" ht="12.75">
      <c r="F313" s="90"/>
      <c r="G313" s="90"/>
      <c r="H313" s="90"/>
      <c r="I313" s="90"/>
      <c r="J313" s="90"/>
    </row>
    <row r="314" spans="6:10" ht="12.75">
      <c r="F314" s="90"/>
      <c r="G314" s="90"/>
      <c r="H314" s="90"/>
      <c r="I314" s="90"/>
      <c r="J314" s="90"/>
    </row>
  </sheetData>
  <mergeCells count="26">
    <mergeCell ref="B147:J147"/>
    <mergeCell ref="J113:J117"/>
    <mergeCell ref="H113:H117"/>
    <mergeCell ref="F113:F117"/>
    <mergeCell ref="G113:G117"/>
    <mergeCell ref="E113:E117"/>
    <mergeCell ref="B149:J149"/>
    <mergeCell ref="A1:J1"/>
    <mergeCell ref="A2:J2"/>
    <mergeCell ref="A3:J5"/>
    <mergeCell ref="A6:A7"/>
    <mergeCell ref="B6:B7"/>
    <mergeCell ref="D6:D7"/>
    <mergeCell ref="E6:E7"/>
    <mergeCell ref="C6:C7"/>
    <mergeCell ref="C135:J135"/>
    <mergeCell ref="A113:A117"/>
    <mergeCell ref="B113:B117"/>
    <mergeCell ref="H6:H7"/>
    <mergeCell ref="I6:I7"/>
    <mergeCell ref="A9:J9"/>
    <mergeCell ref="F6:F7"/>
    <mergeCell ref="G6:G7"/>
    <mergeCell ref="J6:J7"/>
    <mergeCell ref="C113:C117"/>
    <mergeCell ref="D113:D1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  <rowBreaks count="1" manualBreakCount="1">
    <brk id="13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AUTO1</dc:creator>
  <cp:keywords/>
  <dc:description/>
  <cp:lastModifiedBy>Nastya</cp:lastModifiedBy>
  <cp:lastPrinted>2009-01-20T05:58:52Z</cp:lastPrinted>
  <dcterms:created xsi:type="dcterms:W3CDTF">2009-01-20T05:57:51Z</dcterms:created>
  <dcterms:modified xsi:type="dcterms:W3CDTF">2009-01-21T05:32:21Z</dcterms:modified>
  <cp:category/>
  <cp:version/>
  <cp:contentType/>
  <cp:contentStatus/>
</cp:coreProperties>
</file>